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WSKAZNIKI\WSKAŹNIKI 2020\"/>
    </mc:Choice>
  </mc:AlternateContent>
  <bookViews>
    <workbookView xWindow="0" yWindow="0" windowWidth="28800" windowHeight="10935" firstSheet="2" activeTab="7"/>
  </bookViews>
  <sheets>
    <sheet name="Demografia" sheetId="1" r:id="rId1"/>
    <sheet name="Podmioty gospodarcze" sheetId="3" r:id="rId2"/>
    <sheet name="Dochody własne gmin" sheetId="4" r:id="rId3"/>
    <sheet name="Osoby bezrobotne" sheetId="5" r:id="rId4"/>
    <sheet name="Pomoc społeczna" sheetId="6" r:id="rId5"/>
    <sheet name="Osoby bezdomne" sheetId="7" r:id="rId6"/>
    <sheet name="Infrastruktura społeczna" sheetId="8" r:id="rId7"/>
    <sheet name="Infrastruktura pomocowa" sheetId="9" r:id="rId8"/>
    <sheet name="Dane teleadresowe" sheetId="10" r:id="rId9"/>
    <sheet name="źródło" sheetId="2" r:id="rId10"/>
  </sheets>
  <definedNames>
    <definedName name="_xlnm._FilterDatabase" localSheetId="0" hidden="1">Demografia!$A$3:$R$3</definedName>
    <definedName name="_xlnm._FilterDatabase" localSheetId="7" hidden="1">'Infrastruktura pomocowa'!$E$1:$E$149</definedName>
    <definedName name="_xlnm._FilterDatabase" localSheetId="6" hidden="1">'Infrastruktura społeczna'!$A$2:$H$147</definedName>
    <definedName name="_xlnm._FilterDatabase" localSheetId="4" hidden="1">'Pomoc społeczna'!$A$2:$AE$2</definedName>
  </definedNames>
  <calcPr calcId="152511"/>
</workbook>
</file>

<file path=xl/calcChain.xml><?xml version="1.0" encoding="utf-8"?>
<calcChain xmlns="http://schemas.openxmlformats.org/spreadsheetml/2006/main">
  <c r="P147" i="9" l="1"/>
  <c r="AA147" i="6" l="1"/>
  <c r="Y4" i="6" l="1"/>
  <c r="Y5" i="6"/>
  <c r="Y6" i="6"/>
  <c r="Y7" i="6"/>
  <c r="Y8" i="6"/>
  <c r="Y9" i="6"/>
  <c r="Y10" i="6"/>
  <c r="Y11" i="6"/>
  <c r="Y12" i="6"/>
  <c r="Y13" i="6"/>
  <c r="Y14" i="6"/>
  <c r="Y15" i="6"/>
  <c r="Y16" i="6"/>
  <c r="Y17" i="6"/>
  <c r="Y18" i="6"/>
  <c r="Y19" i="6"/>
  <c r="Y20" i="6"/>
  <c r="Y21" i="6"/>
  <c r="Y22" i="6"/>
  <c r="Y23" i="6"/>
  <c r="Y24" i="6"/>
  <c r="Y25" i="6"/>
  <c r="Y26" i="6"/>
  <c r="Y27" i="6"/>
  <c r="Y28" i="6"/>
  <c r="Y29" i="6"/>
  <c r="Y30" i="6"/>
  <c r="Y31" i="6"/>
  <c r="Y32" i="6"/>
  <c r="Y33" i="6"/>
  <c r="Y34" i="6"/>
  <c r="Y35" i="6"/>
  <c r="Y36" i="6"/>
  <c r="Y37" i="6"/>
  <c r="Y38" i="6"/>
  <c r="Y39" i="6"/>
  <c r="Y40" i="6"/>
  <c r="Y41" i="6"/>
  <c r="Y42" i="6"/>
  <c r="Y43" i="6"/>
  <c r="Y44" i="6"/>
  <c r="Y45" i="6"/>
  <c r="Y46" i="6"/>
  <c r="Y47" i="6"/>
  <c r="Y48" i="6"/>
  <c r="Y49" i="6"/>
  <c r="Y50" i="6"/>
  <c r="Y51" i="6"/>
  <c r="Y52" i="6"/>
  <c r="Y53" i="6"/>
  <c r="Y54" i="6"/>
  <c r="Y55" i="6"/>
  <c r="Y56" i="6"/>
  <c r="Y57" i="6"/>
  <c r="Y58" i="6"/>
  <c r="Y59" i="6"/>
  <c r="Y60" i="6"/>
  <c r="Y61" i="6"/>
  <c r="Y62" i="6"/>
  <c r="Y63" i="6"/>
  <c r="Y64" i="6"/>
  <c r="Y65" i="6"/>
  <c r="Y66" i="6"/>
  <c r="Y67" i="6"/>
  <c r="Y68" i="6"/>
  <c r="Y69" i="6"/>
  <c r="Y70" i="6"/>
  <c r="Y71" i="6"/>
  <c r="Y72" i="6"/>
  <c r="Y73" i="6"/>
  <c r="Y74" i="6"/>
  <c r="Y75" i="6"/>
  <c r="Y76" i="6"/>
  <c r="Y77" i="6"/>
  <c r="Y78" i="6"/>
  <c r="Y79" i="6"/>
  <c r="Y80" i="6"/>
  <c r="Y81" i="6"/>
  <c r="Y82" i="6"/>
  <c r="Y83" i="6"/>
  <c r="Y84" i="6"/>
  <c r="Y85" i="6"/>
  <c r="Y86" i="6"/>
  <c r="Y87" i="6"/>
  <c r="Y88" i="6"/>
  <c r="Y89" i="6"/>
  <c r="Y90" i="6"/>
  <c r="Y91" i="6"/>
  <c r="Y92" i="6"/>
  <c r="Y93" i="6"/>
  <c r="Y94" i="6"/>
  <c r="Y95" i="6"/>
  <c r="Y96" i="6"/>
  <c r="Y97" i="6"/>
  <c r="Y98" i="6"/>
  <c r="Y99" i="6"/>
  <c r="Y100" i="6"/>
  <c r="Y101" i="6"/>
  <c r="Y102" i="6"/>
  <c r="Y103" i="6"/>
  <c r="Y104" i="6"/>
  <c r="Y105" i="6"/>
  <c r="Y106" i="6"/>
  <c r="Y107" i="6"/>
  <c r="Y108" i="6"/>
  <c r="Y109" i="6"/>
  <c r="Y110" i="6"/>
  <c r="Y111" i="6"/>
  <c r="Y112" i="6"/>
  <c r="Y113" i="6"/>
  <c r="Y114" i="6"/>
  <c r="Y115" i="6"/>
  <c r="Y116" i="6"/>
  <c r="Y117" i="6"/>
  <c r="Y118" i="6"/>
  <c r="Y119" i="6"/>
  <c r="Y120" i="6"/>
  <c r="Y121" i="6"/>
  <c r="Y122" i="6"/>
  <c r="Y123" i="6"/>
  <c r="Y124" i="6"/>
  <c r="Y125" i="6"/>
  <c r="Y126" i="6"/>
  <c r="Y127" i="6"/>
  <c r="Y128" i="6"/>
  <c r="Y129" i="6"/>
  <c r="Y130" i="6"/>
  <c r="Y131" i="6"/>
  <c r="Y132" i="6"/>
  <c r="Y133" i="6"/>
  <c r="Y134" i="6"/>
  <c r="Y135" i="6"/>
  <c r="Y136" i="6"/>
  <c r="Y137" i="6"/>
  <c r="Y138" i="6"/>
  <c r="Y139" i="6"/>
  <c r="Y140" i="6"/>
  <c r="Y141" i="6"/>
  <c r="Y142" i="6"/>
  <c r="Y143" i="6"/>
  <c r="Y144" i="6"/>
  <c r="Y145" i="6"/>
  <c r="Y146" i="6"/>
  <c r="Y3" i="6"/>
  <c r="X147" i="6" l="1"/>
  <c r="Y147" i="6" s="1"/>
  <c r="W147" i="6"/>
  <c r="R5" i="1" l="1"/>
  <c r="R142" i="1"/>
  <c r="R13" i="1"/>
  <c r="R129" i="1"/>
  <c r="R6" i="1"/>
  <c r="R23" i="1"/>
  <c r="R59" i="1"/>
  <c r="R14" i="1"/>
  <c r="R130" i="1"/>
  <c r="R15" i="1"/>
  <c r="R16" i="1"/>
  <c r="R131" i="1"/>
  <c r="R17" i="1"/>
  <c r="R88" i="1"/>
  <c r="R98" i="1"/>
  <c r="R81" i="1"/>
  <c r="R118" i="1"/>
  <c r="R31" i="1"/>
  <c r="R32" i="1"/>
  <c r="R109" i="1"/>
  <c r="R110" i="1"/>
  <c r="R132" i="1"/>
  <c r="R133" i="1"/>
  <c r="R60" i="1"/>
  <c r="R38" i="1"/>
  <c r="R7" i="1"/>
  <c r="R111" i="1"/>
  <c r="R72" i="1"/>
  <c r="R50" i="1"/>
  <c r="R24" i="1"/>
  <c r="R124" i="1"/>
  <c r="R25" i="1"/>
  <c r="R82" i="1"/>
  <c r="R61" i="1"/>
  <c r="R99" i="1"/>
  <c r="R100" i="1"/>
  <c r="R134" i="1"/>
  <c r="R143" i="1"/>
  <c r="R51" i="1"/>
  <c r="R39" i="1"/>
  <c r="R40" i="1"/>
  <c r="R119" i="1"/>
  <c r="R18" i="1"/>
  <c r="R44" i="1"/>
  <c r="R45" i="1"/>
  <c r="R52" i="1"/>
  <c r="R53" i="1"/>
  <c r="R135" i="1"/>
  <c r="R19" i="1"/>
  <c r="R54" i="1"/>
  <c r="R144" i="1"/>
  <c r="R73" i="1"/>
  <c r="R101" i="1"/>
  <c r="R94" i="1"/>
  <c r="R76" i="1"/>
  <c r="R120" i="1"/>
  <c r="R33" i="1"/>
  <c r="R62" i="1"/>
  <c r="R8" i="1"/>
  <c r="R26" i="1"/>
  <c r="R136" i="1"/>
  <c r="R137" i="1"/>
  <c r="R41" i="1"/>
  <c r="R55" i="1"/>
  <c r="R125" i="1"/>
  <c r="R63" i="1"/>
  <c r="R64" i="1"/>
  <c r="R34" i="1"/>
  <c r="R102" i="1"/>
  <c r="R138" i="1"/>
  <c r="R112" i="1"/>
  <c r="R139" i="1"/>
  <c r="R121" i="1"/>
  <c r="R140" i="1"/>
  <c r="R145" i="1"/>
  <c r="R46" i="1"/>
  <c r="R113" i="1"/>
  <c r="R114" i="1"/>
  <c r="R68" i="1"/>
  <c r="R69" i="1"/>
  <c r="R70" i="1"/>
  <c r="R71" i="1"/>
  <c r="R74" i="1"/>
  <c r="R77" i="1"/>
  <c r="R78" i="1"/>
  <c r="R9" i="1"/>
  <c r="R27" i="1"/>
  <c r="R103" i="1"/>
  <c r="R115" i="1"/>
  <c r="R104" i="1"/>
  <c r="R20" i="1"/>
  <c r="R28" i="1"/>
  <c r="R83" i="1"/>
  <c r="R56" i="1"/>
  <c r="R35" i="1"/>
  <c r="R84" i="1"/>
  <c r="R126" i="1"/>
  <c r="R105" i="1"/>
  <c r="R10" i="1"/>
  <c r="R42" i="1"/>
  <c r="R85" i="1"/>
  <c r="R86" i="1"/>
  <c r="R47" i="1"/>
  <c r="R89" i="1"/>
  <c r="R146" i="1"/>
  <c r="R48" i="1"/>
  <c r="R57" i="1"/>
  <c r="R127" i="1"/>
  <c r="R90" i="1"/>
  <c r="R91" i="1"/>
  <c r="R79" i="1"/>
  <c r="R95" i="1"/>
  <c r="R29" i="1"/>
  <c r="R65" i="1"/>
  <c r="R92" i="1"/>
  <c r="R30" i="1"/>
  <c r="R96" i="1"/>
  <c r="R36" i="1"/>
  <c r="R75" i="1"/>
  <c r="R80" i="1"/>
  <c r="R122" i="1"/>
  <c r="R106" i="1"/>
  <c r="R49" i="1"/>
  <c r="R21" i="1"/>
  <c r="R107" i="1"/>
  <c r="R66" i="1"/>
  <c r="R87" i="1"/>
  <c r="R123" i="1"/>
  <c r="R37" i="1"/>
  <c r="R11" i="1"/>
  <c r="R108" i="1"/>
  <c r="R128" i="1"/>
  <c r="R93" i="1"/>
  <c r="R67" i="1"/>
  <c r="R116" i="1"/>
  <c r="R97" i="1"/>
  <c r="R141" i="1"/>
  <c r="R12" i="1"/>
  <c r="R22" i="1"/>
  <c r="R43" i="1"/>
  <c r="R117" i="1"/>
  <c r="R58" i="1"/>
  <c r="R147" i="1"/>
  <c r="R4" i="1"/>
  <c r="Q5" i="1"/>
  <c r="Q142" i="1"/>
  <c r="Q13" i="1"/>
  <c r="Q129" i="1"/>
  <c r="Q6" i="1"/>
  <c r="Q23" i="1"/>
  <c r="Q59" i="1"/>
  <c r="Q14" i="1"/>
  <c r="Q130" i="1"/>
  <c r="Q15" i="1"/>
  <c r="Q16" i="1"/>
  <c r="Q131" i="1"/>
  <c r="Q17" i="1"/>
  <c r="Q88" i="1"/>
  <c r="Q98" i="1"/>
  <c r="Q81" i="1"/>
  <c r="Q118" i="1"/>
  <c r="Q31" i="1"/>
  <c r="Q32" i="1"/>
  <c r="Q109" i="1"/>
  <c r="Q110" i="1"/>
  <c r="Q132" i="1"/>
  <c r="Q133" i="1"/>
  <c r="Q60" i="1"/>
  <c r="Q38" i="1"/>
  <c r="Q7" i="1"/>
  <c r="Q111" i="1"/>
  <c r="Q72" i="1"/>
  <c r="Q50" i="1"/>
  <c r="Q24" i="1"/>
  <c r="Q124" i="1"/>
  <c r="Q25" i="1"/>
  <c r="Q82" i="1"/>
  <c r="Q61" i="1"/>
  <c r="Q99" i="1"/>
  <c r="Q100" i="1"/>
  <c r="Q134" i="1"/>
  <c r="Q143" i="1"/>
  <c r="Q51" i="1"/>
  <c r="Q39" i="1"/>
  <c r="Q40" i="1"/>
  <c r="Q119" i="1"/>
  <c r="Q18" i="1"/>
  <c r="Q44" i="1"/>
  <c r="Q45" i="1"/>
  <c r="Q52" i="1"/>
  <c r="Q53" i="1"/>
  <c r="Q135" i="1"/>
  <c r="Q19" i="1"/>
  <c r="Q54" i="1"/>
  <c r="Q144" i="1"/>
  <c r="Q73" i="1"/>
  <c r="Q101" i="1"/>
  <c r="Q94" i="1"/>
  <c r="Q76" i="1"/>
  <c r="Q120" i="1"/>
  <c r="Q33" i="1"/>
  <c r="Q62" i="1"/>
  <c r="Q8" i="1"/>
  <c r="Q26" i="1"/>
  <c r="Q136" i="1"/>
  <c r="Q137" i="1"/>
  <c r="Q41" i="1"/>
  <c r="Q55" i="1"/>
  <c r="Q125" i="1"/>
  <c r="Q63" i="1"/>
  <c r="Q64" i="1"/>
  <c r="Q34" i="1"/>
  <c r="Q102" i="1"/>
  <c r="Q138" i="1"/>
  <c r="Q112" i="1"/>
  <c r="Q139" i="1"/>
  <c r="Q121" i="1"/>
  <c r="Q140" i="1"/>
  <c r="Q145" i="1"/>
  <c r="Q46" i="1"/>
  <c r="Q113" i="1"/>
  <c r="Q114" i="1"/>
  <c r="Q68" i="1"/>
  <c r="Q69" i="1"/>
  <c r="Q70" i="1"/>
  <c r="Q71" i="1"/>
  <c r="Q74" i="1"/>
  <c r="Q77" i="1"/>
  <c r="Q78" i="1"/>
  <c r="Q9" i="1"/>
  <c r="Q27" i="1"/>
  <c r="Q103" i="1"/>
  <c r="Q115" i="1"/>
  <c r="Q104" i="1"/>
  <c r="Q20" i="1"/>
  <c r="Q28" i="1"/>
  <c r="Q83" i="1"/>
  <c r="Q56" i="1"/>
  <c r="Q35" i="1"/>
  <c r="Q84" i="1"/>
  <c r="Q126" i="1"/>
  <c r="Q105" i="1"/>
  <c r="Q10" i="1"/>
  <c r="Q42" i="1"/>
  <c r="Q85" i="1"/>
  <c r="Q86" i="1"/>
  <c r="Q47" i="1"/>
  <c r="Q89" i="1"/>
  <c r="Q146" i="1"/>
  <c r="Q48" i="1"/>
  <c r="Q57" i="1"/>
  <c r="Q127" i="1"/>
  <c r="Q90" i="1"/>
  <c r="Q91" i="1"/>
  <c r="Q79" i="1"/>
  <c r="Q95" i="1"/>
  <c r="Q29" i="1"/>
  <c r="Q65" i="1"/>
  <c r="Q92" i="1"/>
  <c r="Q30" i="1"/>
  <c r="Q96" i="1"/>
  <c r="Q36" i="1"/>
  <c r="Q75" i="1"/>
  <c r="Q80" i="1"/>
  <c r="Q122" i="1"/>
  <c r="Q106" i="1"/>
  <c r="Q49" i="1"/>
  <c r="Q21" i="1"/>
  <c r="Q107" i="1"/>
  <c r="Q66" i="1"/>
  <c r="Q87" i="1"/>
  <c r="Q123" i="1"/>
  <c r="Q37" i="1"/>
  <c r="Q11" i="1"/>
  <c r="Q108" i="1"/>
  <c r="Q128" i="1"/>
  <c r="Q93" i="1"/>
  <c r="Q67" i="1"/>
  <c r="Q116" i="1"/>
  <c r="Q97" i="1"/>
  <c r="Q141" i="1"/>
  <c r="Q12" i="1"/>
  <c r="Q22" i="1"/>
  <c r="Q43" i="1"/>
  <c r="Q117" i="1"/>
  <c r="Q58" i="1"/>
  <c r="Q147" i="1"/>
  <c r="Q4" i="1"/>
  <c r="P148" i="1"/>
  <c r="N5" i="1" l="1"/>
  <c r="N142" i="1"/>
  <c r="N13" i="1"/>
  <c r="N129" i="1"/>
  <c r="N6" i="1"/>
  <c r="N23" i="1"/>
  <c r="N59" i="1"/>
  <c r="N14" i="1"/>
  <c r="N130" i="1"/>
  <c r="N15" i="1"/>
  <c r="N16" i="1"/>
  <c r="N131" i="1"/>
  <c r="N17" i="1"/>
  <c r="N88" i="1"/>
  <c r="N98" i="1"/>
  <c r="N81" i="1"/>
  <c r="N118" i="1"/>
  <c r="N31" i="1"/>
  <c r="N32" i="1"/>
  <c r="N109" i="1"/>
  <c r="N110" i="1"/>
  <c r="N132" i="1"/>
  <c r="N133" i="1"/>
  <c r="N60" i="1"/>
  <c r="N38" i="1"/>
  <c r="N7" i="1"/>
  <c r="N111" i="1"/>
  <c r="N72" i="1"/>
  <c r="N50" i="1"/>
  <c r="N24" i="1"/>
  <c r="N124" i="1"/>
  <c r="N25" i="1"/>
  <c r="N82" i="1"/>
  <c r="N61" i="1"/>
  <c r="N99" i="1"/>
  <c r="N100" i="1"/>
  <c r="N134" i="1"/>
  <c r="N143" i="1"/>
  <c r="N51" i="1"/>
  <c r="N39" i="1"/>
  <c r="N40" i="1"/>
  <c r="N119" i="1"/>
  <c r="N18" i="1"/>
  <c r="N44" i="1"/>
  <c r="N45" i="1"/>
  <c r="N52" i="1"/>
  <c r="N53" i="1"/>
  <c r="N135" i="1"/>
  <c r="N19" i="1"/>
  <c r="N54" i="1"/>
  <c r="N144" i="1"/>
  <c r="N73" i="1"/>
  <c r="N101" i="1"/>
  <c r="N94" i="1"/>
  <c r="N76" i="1"/>
  <c r="N120" i="1"/>
  <c r="N33" i="1"/>
  <c r="N62" i="1"/>
  <c r="N8" i="1"/>
  <c r="N26" i="1"/>
  <c r="N136" i="1"/>
  <c r="N137" i="1"/>
  <c r="N41" i="1"/>
  <c r="N55" i="1"/>
  <c r="N125" i="1"/>
  <c r="N63" i="1"/>
  <c r="N64" i="1"/>
  <c r="N34" i="1"/>
  <c r="N102" i="1"/>
  <c r="N138" i="1"/>
  <c r="N112" i="1"/>
  <c r="N139" i="1"/>
  <c r="N121" i="1"/>
  <c r="N140" i="1"/>
  <c r="N145" i="1"/>
  <c r="N46" i="1"/>
  <c r="N113" i="1"/>
  <c r="N114" i="1"/>
  <c r="N68" i="1"/>
  <c r="N69" i="1"/>
  <c r="N70" i="1"/>
  <c r="N71" i="1"/>
  <c r="N74" i="1"/>
  <c r="N77" i="1"/>
  <c r="N78" i="1"/>
  <c r="N9" i="1"/>
  <c r="N27" i="1"/>
  <c r="N103" i="1"/>
  <c r="N115" i="1"/>
  <c r="N104" i="1"/>
  <c r="N20" i="1"/>
  <c r="N28" i="1"/>
  <c r="N83" i="1"/>
  <c r="N56" i="1"/>
  <c r="N35" i="1"/>
  <c r="N84" i="1"/>
  <c r="N126" i="1"/>
  <c r="N105" i="1"/>
  <c r="N10" i="1"/>
  <c r="N42" i="1"/>
  <c r="N85" i="1"/>
  <c r="N86" i="1"/>
  <c r="N47" i="1"/>
  <c r="N89" i="1"/>
  <c r="N146" i="1"/>
  <c r="N48" i="1"/>
  <c r="N57" i="1"/>
  <c r="N127" i="1"/>
  <c r="N90" i="1"/>
  <c r="N91" i="1"/>
  <c r="N79" i="1"/>
  <c r="N95" i="1"/>
  <c r="N29" i="1"/>
  <c r="N65" i="1"/>
  <c r="N92" i="1"/>
  <c r="N30" i="1"/>
  <c r="N96" i="1"/>
  <c r="N36" i="1"/>
  <c r="N75" i="1"/>
  <c r="N80" i="1"/>
  <c r="N122" i="1"/>
  <c r="N106" i="1"/>
  <c r="N49" i="1"/>
  <c r="N21" i="1"/>
  <c r="N107" i="1"/>
  <c r="N66" i="1"/>
  <c r="N87" i="1"/>
  <c r="N123" i="1"/>
  <c r="N37" i="1"/>
  <c r="N11" i="1"/>
  <c r="N108" i="1"/>
  <c r="N128" i="1"/>
  <c r="N93" i="1"/>
  <c r="N67" i="1"/>
  <c r="N116" i="1"/>
  <c r="N97" i="1"/>
  <c r="N141" i="1"/>
  <c r="N12" i="1"/>
  <c r="N22" i="1"/>
  <c r="N43" i="1"/>
  <c r="N117" i="1"/>
  <c r="N58" i="1"/>
  <c r="N147" i="1"/>
  <c r="N4" i="1"/>
  <c r="M148" i="1"/>
  <c r="R148" i="1" s="1"/>
  <c r="L5" i="1"/>
  <c r="L142" i="1"/>
  <c r="L13" i="1"/>
  <c r="L129" i="1"/>
  <c r="L6" i="1"/>
  <c r="L23" i="1"/>
  <c r="L59" i="1"/>
  <c r="L14" i="1"/>
  <c r="L130" i="1"/>
  <c r="L15" i="1"/>
  <c r="L16" i="1"/>
  <c r="L131" i="1"/>
  <c r="L17" i="1"/>
  <c r="L88" i="1"/>
  <c r="L98" i="1"/>
  <c r="L81" i="1"/>
  <c r="L118" i="1"/>
  <c r="L31" i="1"/>
  <c r="L32" i="1"/>
  <c r="L109" i="1"/>
  <c r="L110" i="1"/>
  <c r="L132" i="1"/>
  <c r="L133" i="1"/>
  <c r="L60" i="1"/>
  <c r="L38" i="1"/>
  <c r="L7" i="1"/>
  <c r="L111" i="1"/>
  <c r="L72" i="1"/>
  <c r="L50" i="1"/>
  <c r="L24" i="1"/>
  <c r="L124" i="1"/>
  <c r="L25" i="1"/>
  <c r="L82" i="1"/>
  <c r="L61" i="1"/>
  <c r="L99" i="1"/>
  <c r="L100" i="1"/>
  <c r="L134" i="1"/>
  <c r="L143" i="1"/>
  <c r="L51" i="1"/>
  <c r="L39" i="1"/>
  <c r="L40" i="1"/>
  <c r="L119" i="1"/>
  <c r="L18" i="1"/>
  <c r="L44" i="1"/>
  <c r="L45" i="1"/>
  <c r="L52" i="1"/>
  <c r="L53" i="1"/>
  <c r="L135" i="1"/>
  <c r="L19" i="1"/>
  <c r="L54" i="1"/>
  <c r="L144" i="1"/>
  <c r="L73" i="1"/>
  <c r="L101" i="1"/>
  <c r="L94" i="1"/>
  <c r="L76" i="1"/>
  <c r="L120" i="1"/>
  <c r="L33" i="1"/>
  <c r="L62" i="1"/>
  <c r="L8" i="1"/>
  <c r="L26" i="1"/>
  <c r="L136" i="1"/>
  <c r="L137" i="1"/>
  <c r="L41" i="1"/>
  <c r="L55" i="1"/>
  <c r="L125" i="1"/>
  <c r="L63" i="1"/>
  <c r="L64" i="1"/>
  <c r="L34" i="1"/>
  <c r="L102" i="1"/>
  <c r="L138" i="1"/>
  <c r="L112" i="1"/>
  <c r="L139" i="1"/>
  <c r="L121" i="1"/>
  <c r="L140" i="1"/>
  <c r="L145" i="1"/>
  <c r="L46" i="1"/>
  <c r="L113" i="1"/>
  <c r="L114" i="1"/>
  <c r="L68" i="1"/>
  <c r="L69" i="1"/>
  <c r="L70" i="1"/>
  <c r="L71" i="1"/>
  <c r="L74" i="1"/>
  <c r="L77" i="1"/>
  <c r="L78" i="1"/>
  <c r="L9" i="1"/>
  <c r="L27" i="1"/>
  <c r="L103" i="1"/>
  <c r="L115" i="1"/>
  <c r="L104" i="1"/>
  <c r="L20" i="1"/>
  <c r="L28" i="1"/>
  <c r="L83" i="1"/>
  <c r="L56" i="1"/>
  <c r="L35" i="1"/>
  <c r="L84" i="1"/>
  <c r="L126" i="1"/>
  <c r="L105" i="1"/>
  <c r="L10" i="1"/>
  <c r="L42" i="1"/>
  <c r="L85" i="1"/>
  <c r="L86" i="1"/>
  <c r="L47" i="1"/>
  <c r="L89" i="1"/>
  <c r="L146" i="1"/>
  <c r="L48" i="1"/>
  <c r="L57" i="1"/>
  <c r="L127" i="1"/>
  <c r="L90" i="1"/>
  <c r="L91" i="1"/>
  <c r="L79" i="1"/>
  <c r="L95" i="1"/>
  <c r="L29" i="1"/>
  <c r="L65" i="1"/>
  <c r="L92" i="1"/>
  <c r="L30" i="1"/>
  <c r="L96" i="1"/>
  <c r="L36" i="1"/>
  <c r="L75" i="1"/>
  <c r="L80" i="1"/>
  <c r="L122" i="1"/>
  <c r="L106" i="1"/>
  <c r="L49" i="1"/>
  <c r="L21" i="1"/>
  <c r="L107" i="1"/>
  <c r="L66" i="1"/>
  <c r="L87" i="1"/>
  <c r="L123" i="1"/>
  <c r="L37" i="1"/>
  <c r="L11" i="1"/>
  <c r="L108" i="1"/>
  <c r="L128" i="1"/>
  <c r="L93" i="1"/>
  <c r="L67" i="1"/>
  <c r="L116" i="1"/>
  <c r="L97" i="1"/>
  <c r="L141" i="1"/>
  <c r="L12" i="1"/>
  <c r="L22" i="1"/>
  <c r="L43" i="1"/>
  <c r="L117" i="1"/>
  <c r="L58" i="1"/>
  <c r="L147" i="1"/>
  <c r="L4" i="1"/>
  <c r="K148" i="1"/>
  <c r="J5" i="1"/>
  <c r="J142" i="1"/>
  <c r="J13" i="1"/>
  <c r="J129" i="1"/>
  <c r="J6" i="1"/>
  <c r="J23" i="1"/>
  <c r="J59" i="1"/>
  <c r="J14" i="1"/>
  <c r="J130" i="1"/>
  <c r="J15" i="1"/>
  <c r="J16" i="1"/>
  <c r="J131" i="1"/>
  <c r="J17" i="1"/>
  <c r="J88" i="1"/>
  <c r="J98" i="1"/>
  <c r="J81" i="1"/>
  <c r="J118" i="1"/>
  <c r="J31" i="1"/>
  <c r="J32" i="1"/>
  <c r="J109" i="1"/>
  <c r="J110" i="1"/>
  <c r="J132" i="1"/>
  <c r="J133" i="1"/>
  <c r="J60" i="1"/>
  <c r="J38" i="1"/>
  <c r="J7" i="1"/>
  <c r="J111" i="1"/>
  <c r="J72" i="1"/>
  <c r="J50" i="1"/>
  <c r="J24" i="1"/>
  <c r="J124" i="1"/>
  <c r="J25" i="1"/>
  <c r="J82" i="1"/>
  <c r="J61" i="1"/>
  <c r="J99" i="1"/>
  <c r="J100" i="1"/>
  <c r="J134" i="1"/>
  <c r="J143" i="1"/>
  <c r="J51" i="1"/>
  <c r="J39" i="1"/>
  <c r="J40" i="1"/>
  <c r="J119" i="1"/>
  <c r="J18" i="1"/>
  <c r="J44" i="1"/>
  <c r="J45" i="1"/>
  <c r="J52" i="1"/>
  <c r="J53" i="1"/>
  <c r="J135" i="1"/>
  <c r="J19" i="1"/>
  <c r="J54" i="1"/>
  <c r="J144" i="1"/>
  <c r="J73" i="1"/>
  <c r="J101" i="1"/>
  <c r="J94" i="1"/>
  <c r="J76" i="1"/>
  <c r="J120" i="1"/>
  <c r="J33" i="1"/>
  <c r="J62" i="1"/>
  <c r="J8" i="1"/>
  <c r="J26" i="1"/>
  <c r="J136" i="1"/>
  <c r="J137" i="1"/>
  <c r="J41" i="1"/>
  <c r="J55" i="1"/>
  <c r="J125" i="1"/>
  <c r="J63" i="1"/>
  <c r="J64" i="1"/>
  <c r="J34" i="1"/>
  <c r="J102" i="1"/>
  <c r="J138" i="1"/>
  <c r="J112" i="1"/>
  <c r="J139" i="1"/>
  <c r="J121" i="1"/>
  <c r="J140" i="1"/>
  <c r="J145" i="1"/>
  <c r="J46" i="1"/>
  <c r="J113" i="1"/>
  <c r="J114" i="1"/>
  <c r="J68" i="1"/>
  <c r="J69" i="1"/>
  <c r="J70" i="1"/>
  <c r="J71" i="1"/>
  <c r="J74" i="1"/>
  <c r="J77" i="1"/>
  <c r="J78" i="1"/>
  <c r="J9" i="1"/>
  <c r="J27" i="1"/>
  <c r="J103" i="1"/>
  <c r="J115" i="1"/>
  <c r="J104" i="1"/>
  <c r="J20" i="1"/>
  <c r="J28" i="1"/>
  <c r="J83" i="1"/>
  <c r="J56" i="1"/>
  <c r="J35" i="1"/>
  <c r="J84" i="1"/>
  <c r="J126" i="1"/>
  <c r="J105" i="1"/>
  <c r="J10" i="1"/>
  <c r="J42" i="1"/>
  <c r="J85" i="1"/>
  <c r="J86" i="1"/>
  <c r="J47" i="1"/>
  <c r="J89" i="1"/>
  <c r="J146" i="1"/>
  <c r="J48" i="1"/>
  <c r="J57" i="1"/>
  <c r="J127" i="1"/>
  <c r="J90" i="1"/>
  <c r="J91" i="1"/>
  <c r="J79" i="1"/>
  <c r="J95" i="1"/>
  <c r="J29" i="1"/>
  <c r="J65" i="1"/>
  <c r="J92" i="1"/>
  <c r="J30" i="1"/>
  <c r="J96" i="1"/>
  <c r="J36" i="1"/>
  <c r="J75" i="1"/>
  <c r="J80" i="1"/>
  <c r="J122" i="1"/>
  <c r="J106" i="1"/>
  <c r="J49" i="1"/>
  <c r="J21" i="1"/>
  <c r="J107" i="1"/>
  <c r="J66" i="1"/>
  <c r="J87" i="1"/>
  <c r="J123" i="1"/>
  <c r="J37" i="1"/>
  <c r="J11" i="1"/>
  <c r="J108" i="1"/>
  <c r="J128" i="1"/>
  <c r="J93" i="1"/>
  <c r="J67" i="1"/>
  <c r="J116" i="1"/>
  <c r="J97" i="1"/>
  <c r="J141" i="1"/>
  <c r="J12" i="1"/>
  <c r="J22" i="1"/>
  <c r="J43" i="1"/>
  <c r="J117" i="1"/>
  <c r="J58" i="1"/>
  <c r="J147" i="1"/>
  <c r="J4" i="1"/>
  <c r="I148" i="1"/>
  <c r="G148" i="1"/>
  <c r="F148" i="1"/>
  <c r="E148" i="1"/>
  <c r="Q148" i="1" s="1"/>
  <c r="J148" i="1" l="1"/>
  <c r="L148" i="1"/>
  <c r="H148" i="1"/>
  <c r="H58" i="1"/>
  <c r="H43" i="1"/>
  <c r="H12" i="1"/>
  <c r="H97" i="1"/>
  <c r="H67" i="1"/>
  <c r="H128" i="1"/>
  <c r="H11" i="1"/>
  <c r="H123" i="1"/>
  <c r="H66" i="1"/>
  <c r="H21" i="1"/>
  <c r="H106" i="1"/>
  <c r="H80" i="1"/>
  <c r="H36" i="1"/>
  <c r="H30" i="1"/>
  <c r="H65" i="1"/>
  <c r="H95" i="1"/>
  <c r="H91" i="1"/>
  <c r="H127" i="1"/>
  <c r="H48" i="1"/>
  <c r="H89" i="1"/>
  <c r="H86" i="1"/>
  <c r="H42" i="1"/>
  <c r="H105" i="1"/>
  <c r="H84" i="1"/>
  <c r="H56" i="1"/>
  <c r="H28" i="1"/>
  <c r="H104" i="1"/>
  <c r="H103" i="1"/>
  <c r="H9" i="1"/>
  <c r="H77" i="1"/>
  <c r="H71" i="1"/>
  <c r="H69" i="1"/>
  <c r="H114" i="1"/>
  <c r="H46" i="1"/>
  <c r="H140" i="1"/>
  <c r="H139" i="1"/>
  <c r="H138" i="1"/>
  <c r="H34" i="1"/>
  <c r="H63" i="1"/>
  <c r="H55" i="1"/>
  <c r="H137" i="1"/>
  <c r="H26" i="1"/>
  <c r="H62" i="1"/>
  <c r="H120" i="1"/>
  <c r="H94" i="1"/>
  <c r="H73" i="1"/>
  <c r="H54" i="1"/>
  <c r="H135" i="1"/>
  <c r="H52" i="1"/>
  <c r="H44" i="1"/>
  <c r="H119" i="1"/>
  <c r="H39" i="1"/>
  <c r="H143" i="1"/>
  <c r="H100" i="1"/>
  <c r="H61" i="1"/>
  <c r="H25" i="1"/>
  <c r="H24" i="1"/>
  <c r="H72" i="1"/>
  <c r="H7" i="1"/>
  <c r="H60" i="1"/>
  <c r="H132" i="1"/>
  <c r="H109" i="1"/>
  <c r="H31" i="1"/>
  <c r="H81" i="1"/>
  <c r="H88" i="1"/>
  <c r="H131" i="1"/>
  <c r="H15" i="1"/>
  <c r="H14" i="1"/>
  <c r="H23" i="1"/>
  <c r="H129" i="1"/>
  <c r="H142" i="1"/>
  <c r="N148" i="1"/>
  <c r="H4" i="1"/>
  <c r="H147" i="1"/>
  <c r="H117" i="1"/>
  <c r="H22" i="1"/>
  <c r="H141" i="1"/>
  <c r="H116" i="1"/>
  <c r="H93" i="1"/>
  <c r="H108" i="1"/>
  <c r="H37" i="1"/>
  <c r="H87" i="1"/>
  <c r="H107" i="1"/>
  <c r="H49" i="1"/>
  <c r="H122" i="1"/>
  <c r="H75" i="1"/>
  <c r="H96" i="1"/>
  <c r="H92" i="1"/>
  <c r="H29" i="1"/>
  <c r="H79" i="1"/>
  <c r="H90" i="1"/>
  <c r="H57" i="1"/>
  <c r="H146" i="1"/>
  <c r="H47" i="1"/>
  <c r="H85" i="1"/>
  <c r="H10" i="1"/>
  <c r="H126" i="1"/>
  <c r="H35" i="1"/>
  <c r="H83" i="1"/>
  <c r="H20" i="1"/>
  <c r="H115" i="1"/>
  <c r="H27" i="1"/>
  <c r="H78" i="1"/>
  <c r="H74" i="1"/>
  <c r="H70" i="1"/>
  <c r="H68" i="1"/>
  <c r="H113" i="1"/>
  <c r="H145" i="1"/>
  <c r="H121" i="1"/>
  <c r="H112" i="1"/>
  <c r="H102" i="1"/>
  <c r="H64" i="1"/>
  <c r="H125" i="1"/>
  <c r="H41" i="1"/>
  <c r="H136" i="1"/>
  <c r="H8" i="1"/>
  <c r="H33" i="1"/>
  <c r="H76" i="1"/>
  <c r="H101" i="1"/>
  <c r="H144" i="1"/>
  <c r="H19" i="1"/>
  <c r="H53" i="1"/>
  <c r="H45" i="1"/>
  <c r="H18" i="1"/>
  <c r="H40" i="1"/>
  <c r="H51" i="1"/>
  <c r="H134" i="1"/>
  <c r="H99" i="1"/>
  <c r="H82" i="1"/>
  <c r="H124" i="1"/>
  <c r="H50" i="1"/>
  <c r="H111" i="1"/>
  <c r="H38" i="1"/>
  <c r="H133" i="1"/>
  <c r="H110" i="1"/>
  <c r="H32" i="1"/>
  <c r="H118" i="1"/>
  <c r="H98" i="1"/>
  <c r="H17" i="1"/>
  <c r="H16" i="1"/>
  <c r="H130" i="1"/>
  <c r="H59" i="1"/>
  <c r="H6" i="1"/>
  <c r="H13" i="1"/>
  <c r="H5" i="1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3" i="5" l="1"/>
  <c r="M3" i="9"/>
</calcChain>
</file>

<file path=xl/sharedStrings.xml><?xml version="1.0" encoding="utf-8"?>
<sst xmlns="http://schemas.openxmlformats.org/spreadsheetml/2006/main" count="4815" uniqueCount="527">
  <si>
    <t>LP.</t>
  </si>
  <si>
    <t>Powiat</t>
  </si>
  <si>
    <t>Gmina</t>
  </si>
  <si>
    <t>Typ gminy</t>
  </si>
  <si>
    <t>Nazwa</t>
  </si>
  <si>
    <t>Adres</t>
  </si>
  <si>
    <t>ogółem</t>
  </si>
  <si>
    <t xml:space="preserve">W TYM LICZBA KOBIET
</t>
  </si>
  <si>
    <t xml:space="preserve">W TYM LICZBA MĘŻCZYZN
</t>
  </si>
  <si>
    <t>% ludności gminy w ogólnej liczbie mieszkańców województwa</t>
  </si>
  <si>
    <t>w wieku przedprodukcyjnym</t>
  </si>
  <si>
    <t>% ogółu</t>
  </si>
  <si>
    <t>w wieku produkcyjnym</t>
  </si>
  <si>
    <t>w wieku poprodukcyjnym</t>
  </si>
  <si>
    <t>ludność w wieku nieprodukcyjnym na 100 osób w wieku produkcyjnym</t>
  </si>
  <si>
    <t xml:space="preserve">Liczba osób w wieku 75 lat i więcej w ludności ogółem </t>
  </si>
  <si>
    <t>Odsetek</t>
  </si>
  <si>
    <t xml:space="preserve">Liczba osób w wieku 75 lat i więcej w stosunku do osób w wieku poprodukcyjnym </t>
  </si>
  <si>
    <t>liczba osób bezrobotnych</t>
  </si>
  <si>
    <t>% osób bezrobotnych w gminie w liczbie osób w wieku produkcyjnym</t>
  </si>
  <si>
    <t>liczba osób długatrwale bezrobotnych</t>
  </si>
  <si>
    <t>% osób długotrwale bezrobotnych w populacji osób bezrobotnych</t>
  </si>
  <si>
    <t>liczba podmiotów gospodarki narodowej wpisanych do rejestru REGON</t>
  </si>
  <si>
    <t>% podmiotów gospodarczych w gospodarce regionu</t>
  </si>
  <si>
    <t xml:space="preserve">liczba osób korzystajacych z pomocy społecznej </t>
  </si>
  <si>
    <t>LICZBA RODZIN</t>
  </si>
  <si>
    <t>LICZBA OSÓB W RODZINACH</t>
  </si>
  <si>
    <t>% mieszkańców korzystajacych z pomocy społecznej (dot. osób w rodzinach, którym decyzją przyznano świadczenie z pomocy społ.</t>
  </si>
  <si>
    <t>% rodzin korzystających z pomocy w gminie w ogólnej liczbie rodzin korzystających w województwie</t>
  </si>
  <si>
    <t>% osób w rodzinach korzystających z pomocy w gminie w ogólnej liczbie osób w rodzinach korzystających w województwie</t>
  </si>
  <si>
    <t>Liczba zawartych konkraktów socjalnych z klientami ops</t>
  </si>
  <si>
    <t>Liczba osób ogółem objętych kontraktem</t>
  </si>
  <si>
    <t>Odsetek klientów ops objętych kontraktem socjalnym w danym roku (dot. ogólnej liczby osób w rodzianch, którym przyznano świadczenie pomocy społecznej)</t>
  </si>
  <si>
    <t>Gmina realizująca poradnictwo specjalistyczne</t>
  </si>
  <si>
    <t>Liczba zatrudnionych asystentów rodziny w gminie</t>
  </si>
  <si>
    <t>Liczba rodzin objęta pracą asystenta rodziny</t>
  </si>
  <si>
    <t>Gmina realizująca usługi opiekuńcze</t>
  </si>
  <si>
    <t>Liczba osób objęta usługami opiekuńczymi</t>
  </si>
  <si>
    <t>Odsetek osób objętych usługami opiekuńczymi w populacji osób w wieku poprodukcyjnym</t>
  </si>
  <si>
    <t>Liczba pracowników socjalnych</t>
  </si>
  <si>
    <t>Liczba mieszkańców przypadająca na jednego pracownika socjalnego w gminie</t>
  </si>
  <si>
    <t xml:space="preserve">Liczba korzystających ze świadczeń pomocy społecznej na 10 tys. ludności </t>
  </si>
  <si>
    <t>Liczba osób korzystających z pomocy społecznej według powodu otrzymania świadczeń: Ubóstwo</t>
  </si>
  <si>
    <t>Liczba osób korzystających z pomocy społecznej według powodu otrzymania świadczeń: Bezrobocie</t>
  </si>
  <si>
    <t>Liczba osób korzystających z pomocy społecznej według powodu otrzymania świadczeń: Niepełnosprawność</t>
  </si>
  <si>
    <t>Liczba osób korzystających z pomocy społecznej według powodu otrzymania świadczeń: Długotrwała lub ciężka choroba</t>
  </si>
  <si>
    <t xml:space="preserve">Liczba osób korzystających z pomocy społecznej według powodu otrzymania świadczeń: Bezradnośc w sprawach opiekuńczo-wychowawczych </t>
  </si>
  <si>
    <t>Liczba osób korzystających z pomocy społecznej według powodu otrzymania świadczeń: Alkoholizm</t>
  </si>
  <si>
    <t xml:space="preserve">Liczba osób korzystających z pomocy społecznej według powodu otrzymania świadczeń: Narkomania </t>
  </si>
  <si>
    <t>Liczba długotrwale korzystających z pomocy społecznej</t>
  </si>
  <si>
    <t>Liczba rodzin i osób samotnie gospodarujących, objętych pracą socjalną przypadająca na 1 pracownika socjalnego zatrudnionego w OPS w pełnym wymiarze czasu pracy</t>
  </si>
  <si>
    <t>Liczba osób bezdomnych</t>
  </si>
  <si>
    <t>% osób bezdomnych w gminie w stosunku do liczby osób bezdomnych w województwie</t>
  </si>
  <si>
    <t>Liczba żłobków / klubów dziecięcych/ oddziałów żłobkowych w przedszkolach</t>
  </si>
  <si>
    <t>Odsetek dzieci objętych opieką z żłobkach</t>
  </si>
  <si>
    <t>dzienne domy pomocy</t>
  </si>
  <si>
    <t>środowiskowe domy samopomocy</t>
  </si>
  <si>
    <t>schroniska</t>
  </si>
  <si>
    <t>warsztaty terapii zajęciowej</t>
  </si>
  <si>
    <t>spółdzielnie socjalne</t>
  </si>
  <si>
    <t>centra integracji społecznej</t>
  </si>
  <si>
    <t>kluby integracji społecznej</t>
  </si>
  <si>
    <t>zakłady aktywności zawodowej</t>
  </si>
  <si>
    <t>mieszkania chronione</t>
  </si>
  <si>
    <t>kluby seniora</t>
  </si>
  <si>
    <t>uniwersytety trzeciego wieku</t>
  </si>
  <si>
    <t>Liczba domów pomocy społecznej</t>
  </si>
  <si>
    <t xml:space="preserve">Liczba gospodarstw opiekuńczych </t>
  </si>
  <si>
    <t xml:space="preserve">Dochód gminy (dochód na 1 mieszkańca) </t>
  </si>
  <si>
    <t/>
  </si>
  <si>
    <t>aleksandrowski</t>
  </si>
  <si>
    <t>Aleksandrów Kujawski</t>
  </si>
  <si>
    <t>miejska</t>
  </si>
  <si>
    <t>ul. Słowackiego 12
87-700 Aleksandrów Kujawski</t>
  </si>
  <si>
    <t>wiejska</t>
  </si>
  <si>
    <t>Gminny Ośrodek Pomocy Społecznej</t>
  </si>
  <si>
    <t xml:space="preserve">ul. Słowackiego 12
87-700 Aleksandrów Kujawski </t>
  </si>
  <si>
    <t>Bądkowo</t>
  </si>
  <si>
    <t>ul. Włocławska 82
87-704 Bądkowo</t>
  </si>
  <si>
    <t>Ciechocinek</t>
  </si>
  <si>
    <t>Miejski Ośrodek Pomocy Społecznej</t>
  </si>
  <si>
    <t>ul. Kopernika 14
87-720 Ciechocinek</t>
  </si>
  <si>
    <t>Koneck</t>
  </si>
  <si>
    <t>Nieszawa</t>
  </si>
  <si>
    <t>ul. 3-Maja 2
87-730 Nieszawa</t>
  </si>
  <si>
    <t>Raciążek</t>
  </si>
  <si>
    <t>ul. Rynkowa 6a
87-721 Raciążek</t>
  </si>
  <si>
    <t>Waganiec</t>
  </si>
  <si>
    <t>ul. Dworcowa 7
87-731 Waganiec</t>
  </si>
  <si>
    <t>Zakrzewo</t>
  </si>
  <si>
    <t>ul.Leśna 1
87-707 Zakrzewo</t>
  </si>
  <si>
    <t>brodnicki</t>
  </si>
  <si>
    <t>Bartniczka</t>
  </si>
  <si>
    <t>ul. Brodnicka 8
87-321 Bartniczka</t>
  </si>
  <si>
    <t>Bobrowo</t>
  </si>
  <si>
    <t xml:space="preserve">Gminny Ośrodek Pomocy Społecznej </t>
  </si>
  <si>
    <t>Bobrowo 27
87-327 Bobrowo</t>
  </si>
  <si>
    <t>Brodnica</t>
  </si>
  <si>
    <t xml:space="preserve">ul. Ustronie 2b
87-300 Brodnica
</t>
  </si>
  <si>
    <t>ul. Mazurska 13 
87-300 Brodnica</t>
  </si>
  <si>
    <t>Brzozie</t>
  </si>
  <si>
    <t>Brzozie 50 
87-313 Brzozie</t>
  </si>
  <si>
    <t>Górzno</t>
  </si>
  <si>
    <t>miejsko-wiejska</t>
  </si>
  <si>
    <t>Rynek 1 
87-320 Górzno</t>
  </si>
  <si>
    <t>Jabłonowo Pomorskie</t>
  </si>
  <si>
    <t>Miejsko-Gminny Ośrodek Pomocy Społecznej</t>
  </si>
  <si>
    <t>ul. Główna 22
87-330 Jabłonowo Pomorskie</t>
  </si>
  <si>
    <t>Osiek</t>
  </si>
  <si>
    <t>Osiek 81/a
87-340 Osiek</t>
  </si>
  <si>
    <t>Świedziebnia</t>
  </si>
  <si>
    <t>Świedziebnia 92A
87-335 Świedziebnia</t>
  </si>
  <si>
    <t>Zbiczno</t>
  </si>
  <si>
    <t>Zbiczno 199
87-305 Zbiczno</t>
  </si>
  <si>
    <t>bydgoski</t>
  </si>
  <si>
    <t>Białe Błota</t>
  </si>
  <si>
    <t>ul. Betonowa 1 A
86-005 Białe Błota</t>
  </si>
  <si>
    <t>Dąbrowa Chełmińska</t>
  </si>
  <si>
    <t>ul. Bydgoska 21
86-070 Dąbrowa Chełmińska</t>
  </si>
  <si>
    <t>Dobrcz</t>
  </si>
  <si>
    <t>ul.Długa 54
86-022 Dobrcz</t>
  </si>
  <si>
    <t>Koronowo</t>
  </si>
  <si>
    <t>ul. Pomianowskiego 1
86-010 Koronowo</t>
  </si>
  <si>
    <t>Nowa Wieś Wielka</t>
  </si>
  <si>
    <t>ul. Ogrodowa 2A
86-060 Nowa Wieś Wielka</t>
  </si>
  <si>
    <t>Osielsko</t>
  </si>
  <si>
    <t>ul. Centralna 6a
86-031 Osielsko</t>
  </si>
  <si>
    <t>Sicienko</t>
  </si>
  <si>
    <t>Solec Kujawski</t>
  </si>
  <si>
    <t>ul. 29 Listopada 12
86-050 Solec Kujawski</t>
  </si>
  <si>
    <t>chełmiński</t>
  </si>
  <si>
    <t>Chełmno</t>
  </si>
  <si>
    <t>ul. Gen. Józefa Hallera 11
86-200 Chełmno</t>
  </si>
  <si>
    <t>Kijewo Królewskie</t>
  </si>
  <si>
    <t>ul. Chełmińska 7B
86-253 Kijewo Królewskie</t>
  </si>
  <si>
    <t>Lisewo</t>
  </si>
  <si>
    <t xml:space="preserve">ul. Toruńska 15
86-230 Lisewo </t>
  </si>
  <si>
    <t>Papowo Biskupie</t>
  </si>
  <si>
    <t>Papowo Biskupie 128
86-221 Papowo Biskupie</t>
  </si>
  <si>
    <t>Stolno</t>
  </si>
  <si>
    <t>Stolno 112 
86-212 Stolno</t>
  </si>
  <si>
    <t>Unisław</t>
  </si>
  <si>
    <t xml:space="preserve">ul. Parkowa 20
86-260 Unisław </t>
  </si>
  <si>
    <t>golubsko-dobrzyński</t>
  </si>
  <si>
    <t>Ciechocin</t>
  </si>
  <si>
    <t>Miliszewy 51
87-408 Ciechocin</t>
  </si>
  <si>
    <t>Golub-Dobrzyń</t>
  </si>
  <si>
    <t>Miejski Ośrodek Polityki Społecznej</t>
  </si>
  <si>
    <t>ul. Klińskiego 10
87-400 Golub-Dobrzyń</t>
  </si>
  <si>
    <t>Pl. Tysiąclecia 22a
87-400 Golub-Dobrzyń</t>
  </si>
  <si>
    <t>Kowalewo Pomorskie</t>
  </si>
  <si>
    <t xml:space="preserve">Miejsko Gminny Ośrodek Pomocy Społecznej </t>
  </si>
  <si>
    <t>Radomin</t>
  </si>
  <si>
    <t>Radomin 1a
87-404 Radomin</t>
  </si>
  <si>
    <t>Zbójno</t>
  </si>
  <si>
    <t>Zbójno 35A
87-645 Zbójno</t>
  </si>
  <si>
    <t>grudziądzki</t>
  </si>
  <si>
    <t>Grudziądz</t>
  </si>
  <si>
    <t>ul. Wybickiego 38
86-300 Grudziądz</t>
  </si>
  <si>
    <t>Gruta</t>
  </si>
  <si>
    <t>Łasin</t>
  </si>
  <si>
    <t>ul. Radzyńska 2
86-320 Łasin</t>
  </si>
  <si>
    <t>Radzyń Chełmiński</t>
  </si>
  <si>
    <t>Plac Towarzystwa Jaszczurczego 9 
87-220 Radzyń Chełmiński</t>
  </si>
  <si>
    <t>Rogóźno</t>
  </si>
  <si>
    <t>Rogóźno 91b
86-318 Rogóźno</t>
  </si>
  <si>
    <t>Świecie nad Osą</t>
  </si>
  <si>
    <t>Świecie nad Osą 2
86-341 Świecie nad Osą</t>
  </si>
  <si>
    <t>inowrocławski</t>
  </si>
  <si>
    <t>Dąbrowa Biskupia</t>
  </si>
  <si>
    <t xml:space="preserve">ul. Topolowa 2
88-133 Dąbrowa Biskupia
</t>
  </si>
  <si>
    <t>Gniewkowo</t>
  </si>
  <si>
    <t>ul. Dworcowa 8c
88 140 Gniewkowo</t>
  </si>
  <si>
    <t>Inowrocław</t>
  </si>
  <si>
    <t>ul. Św. Ducha 90
88-100 Inowrocław</t>
  </si>
  <si>
    <t>ul. Królowej Jadwigi 43
88-100 Inowrocław</t>
  </si>
  <si>
    <t>Janikowo</t>
  </si>
  <si>
    <t xml:space="preserve">Miejsko-Gminny Ośrodek Pomocy Społecznej </t>
  </si>
  <si>
    <t>ul. Miła 11
88-160 Janikowo</t>
  </si>
  <si>
    <t>Kruszwica</t>
  </si>
  <si>
    <t xml:space="preserve">ul. Rybacka 20
88-150 Kruszwica
</t>
  </si>
  <si>
    <t>Pakość</t>
  </si>
  <si>
    <t>Ośrodek Pomocy Społecznej</t>
  </si>
  <si>
    <t>ul. Inowrocławska 14 
88-170 Pakość</t>
  </si>
  <si>
    <t>Rojewo</t>
  </si>
  <si>
    <t xml:space="preserve">Rojewo 8
88-111 Rojewo </t>
  </si>
  <si>
    <t>Złotniki Kujawskie</t>
  </si>
  <si>
    <t>Powstańców Wielkopolskich 6
88-180 Złotniki Kujawskie</t>
  </si>
  <si>
    <t>lipnowski</t>
  </si>
  <si>
    <t>Bobrowniki</t>
  </si>
  <si>
    <t>ul. Nieszawska 10
87-617 Bobrowniki</t>
  </si>
  <si>
    <t>Chrostkowo</t>
  </si>
  <si>
    <t>Chrostkowo 99
87-602 Chrostkowo</t>
  </si>
  <si>
    <t>Dobrzyń nad Wisłą</t>
  </si>
  <si>
    <t>ul. Szkolna 1
87-610 Dobrzyń nad Wisłą</t>
  </si>
  <si>
    <t>Kikół</t>
  </si>
  <si>
    <t>Plac Kościuszki 7a
87-620 Kikół</t>
  </si>
  <si>
    <t>Lipno</t>
  </si>
  <si>
    <t xml:space="preserve">ul. Włocławska 16a
87-600 Lipno </t>
  </si>
  <si>
    <t>ul. Mickiewicza 29 
87-600 Lipno</t>
  </si>
  <si>
    <t>Skępe</t>
  </si>
  <si>
    <t>ul. Kościelna 2
87-630 Skępe</t>
  </si>
  <si>
    <t>Tłuchowo</t>
  </si>
  <si>
    <t>ul. Sierpecka 20
87-605 Tłuchowo</t>
  </si>
  <si>
    <t>Wielgie</t>
  </si>
  <si>
    <t>ul. Starowiejska 8
87-603 Wielgie</t>
  </si>
  <si>
    <t>m. Bydgoszcz</t>
  </si>
  <si>
    <t>M. Bydgoszcz</t>
  </si>
  <si>
    <t>ul. Ogrodowa 9
85-043 Bydgoszcz</t>
  </si>
  <si>
    <t>m. Grudziądz</t>
  </si>
  <si>
    <t>M. Grudziądz</t>
  </si>
  <si>
    <t>Miejski Ośrodek Pomocy Rodzinie</t>
  </si>
  <si>
    <t>ul. Waryńskiego 34A
86-300 Grudziądz</t>
  </si>
  <si>
    <t>m. Toruń</t>
  </si>
  <si>
    <t>M. Toruń</t>
  </si>
  <si>
    <t>ul. Konstytucji 3 Maja 40c
87-100 Toruń</t>
  </si>
  <si>
    <t>m. Włocławek</t>
  </si>
  <si>
    <t>M. Włocławek</t>
  </si>
  <si>
    <t>ul. Kościuszki 26
87-800 Włocławek</t>
  </si>
  <si>
    <t>mogileński</t>
  </si>
  <si>
    <t>Dąbrowa</t>
  </si>
  <si>
    <t>ul. Parkowa 2
88-306 Dąbrowa</t>
  </si>
  <si>
    <t>Jeziora Wielkie</t>
  </si>
  <si>
    <t>Jeziora Wielkie 106/4
88-324 Jeziora Wielkie</t>
  </si>
  <si>
    <t>Mogilno</t>
  </si>
  <si>
    <t>ul. Rynek 10 
88-300 Mogilno</t>
  </si>
  <si>
    <t>Strzelno</t>
  </si>
  <si>
    <t>Miejsko - Gminny Ośrodek Pomocy Społecznej</t>
  </si>
  <si>
    <t>ul. Sportowa 6
88-320 Strzelno</t>
  </si>
  <si>
    <t>nakielski</t>
  </si>
  <si>
    <t>Kcynia</t>
  </si>
  <si>
    <t>ul. Libelta 28
89-240 Kcynia</t>
  </si>
  <si>
    <t>Mrocza</t>
  </si>
  <si>
    <t>Miejsko Gminny Ośrodek Pomocy Społecznej</t>
  </si>
  <si>
    <t>ul. Łąkowa 7 
89-115 Mrocza</t>
  </si>
  <si>
    <t>Nakło nad Notecią</t>
  </si>
  <si>
    <t>Miejsko Gminny Ośrodek Pomocy
Społecznej</t>
  </si>
  <si>
    <t>ul. ks. Piotra Skargi 2
89-100 Nakło nad Notecią</t>
  </si>
  <si>
    <t>Sadki</t>
  </si>
  <si>
    <t>Szubin</t>
  </si>
  <si>
    <t>ul. Kcyńska 34
89-200 Szubin</t>
  </si>
  <si>
    <t>radziejowski</t>
  </si>
  <si>
    <t>Bytoń</t>
  </si>
  <si>
    <t>Bytoń 72 
88-231 Bytoń</t>
  </si>
  <si>
    <t>Dobre</t>
  </si>
  <si>
    <t>Gminny Ośrodek Pomocy Społeczne</t>
  </si>
  <si>
    <t>ul. Dworcowa 6
88-210 Dobre</t>
  </si>
  <si>
    <t>Osięciny</t>
  </si>
  <si>
    <t>ul. I Armii Wojska Polskiego 14
88-220 Osięciny</t>
  </si>
  <si>
    <t>Piotrków Kujawski</t>
  </si>
  <si>
    <t>ul. Słoneczna 32
88-230 Piotrków Kujawski</t>
  </si>
  <si>
    <t>Radziejów</t>
  </si>
  <si>
    <t xml:space="preserve">Miejski Ośrodek Pomocy Społecznej </t>
  </si>
  <si>
    <t>ul. Rynek 1
88-200 Radziejów</t>
  </si>
  <si>
    <t>ul. Kościuszki 58
88-200 Radziejów</t>
  </si>
  <si>
    <t>Topólka</t>
  </si>
  <si>
    <t>Topólka 22
87-875 Topólka</t>
  </si>
  <si>
    <t>rypiński</t>
  </si>
  <si>
    <t>Brzuze</t>
  </si>
  <si>
    <t>Brzuze 63
87-517 Brzuze</t>
  </si>
  <si>
    <t>Rogowo</t>
  </si>
  <si>
    <t>Rogowo 51
87-515 Rogowo</t>
  </si>
  <si>
    <t>Rypin</t>
  </si>
  <si>
    <t>ul. Warszawska 40
87-500 Rypin</t>
  </si>
  <si>
    <t>ul. Lipnowska 4
87-500 Rypin</t>
  </si>
  <si>
    <t>Skrwilno</t>
  </si>
  <si>
    <t>ul. Rypińska 7
87-510 Skrwilno</t>
  </si>
  <si>
    <t>Wąpielsk</t>
  </si>
  <si>
    <t>Wąpielsk 59D
87-337 Wąpielsk</t>
  </si>
  <si>
    <t>sępoleński</t>
  </si>
  <si>
    <t>Kamień Krajeński</t>
  </si>
  <si>
    <t>Plac Odrodzenia 3
89-430 Kamień Krajeński</t>
  </si>
  <si>
    <t>Sępólno Krajeńskie</t>
  </si>
  <si>
    <t>ul. Szkolna 8
89-400 Sępólno Krajeńskie</t>
  </si>
  <si>
    <t>Sośno</t>
  </si>
  <si>
    <t>ul. Parkowa 4 
89-412 Sośno</t>
  </si>
  <si>
    <t>Więcbork</t>
  </si>
  <si>
    <t>ul. Mickiewicza 22a
89-410 Więcbork</t>
  </si>
  <si>
    <t>świecki</t>
  </si>
  <si>
    <t>Bukowiec</t>
  </si>
  <si>
    <t>ul. Dr Floriana Ceynowy 14
86-122 Bukowiec</t>
  </si>
  <si>
    <t>Dragacz</t>
  </si>
  <si>
    <t>Dragacz 7a
86-134 Dragacz</t>
  </si>
  <si>
    <t>Drzycim</t>
  </si>
  <si>
    <t>ul. Podgórna 10
86-140 Drzycim</t>
  </si>
  <si>
    <t>Jeżewo</t>
  </si>
  <si>
    <t>Lniano</t>
  </si>
  <si>
    <t>Wyzwolenia 9
86-141 Lniano</t>
  </si>
  <si>
    <t>Nowe</t>
  </si>
  <si>
    <t>Plac Św. Rocha 5
86-170 Nowe</t>
  </si>
  <si>
    <t>Osie</t>
  </si>
  <si>
    <t>ul. Dworcowa 6
86-150 Osie</t>
  </si>
  <si>
    <t>Pruszcz</t>
  </si>
  <si>
    <t>ul. Główna 33
86-120 Pruszcz</t>
  </si>
  <si>
    <t>Świecie</t>
  </si>
  <si>
    <t>Świekatowo</t>
  </si>
  <si>
    <t xml:space="preserve">ul. Tucholska 6
86-182 Świekatowo
</t>
  </si>
  <si>
    <t>Warlubie</t>
  </si>
  <si>
    <t>toruński</t>
  </si>
  <si>
    <t>Chełmża</t>
  </si>
  <si>
    <t>ul. Gen. Józefa Hallera 19
87-140 Chełmża</t>
  </si>
  <si>
    <t>ul. Paderewskiego 11
87-140 Chełmża</t>
  </si>
  <si>
    <t>Czernikowo</t>
  </si>
  <si>
    <t>ul. Słowackiego 12
87-640 Czernikowo</t>
  </si>
  <si>
    <t>Lubicz</t>
  </si>
  <si>
    <t>ul. Toruńska 56
87-162 Lubicz</t>
  </si>
  <si>
    <t>Łubianka</t>
  </si>
  <si>
    <t>ul. Toruńska 97 
87-152 Łubianka</t>
  </si>
  <si>
    <t>Łysomice</t>
  </si>
  <si>
    <t>Obrowo</t>
  </si>
  <si>
    <t>Aleja Lipowa 27
87-126 Obrowo</t>
  </si>
  <si>
    <t>Wielka Nieszawka</t>
  </si>
  <si>
    <t xml:space="preserve">ul. Toruńska 14
87-165 Cierpice
Wielka Nieszawka </t>
  </si>
  <si>
    <t>Zławieś Wielka</t>
  </si>
  <si>
    <t>ul. Słoneczna 28
87-134 Zławieś Wielka</t>
  </si>
  <si>
    <t>tucholski</t>
  </si>
  <si>
    <t>Cekcyn</t>
  </si>
  <si>
    <t>ul. Szkolna 2
89-511 Cekcyn</t>
  </si>
  <si>
    <t>Gostycyn</t>
  </si>
  <si>
    <t>ul. Sępoleńska 12 a
89-520 Gostycyn</t>
  </si>
  <si>
    <t>Kęsowo</t>
  </si>
  <si>
    <t xml:space="preserve">ul. Główna 19
89-506 Kęsowo </t>
  </si>
  <si>
    <t>Lubiewo</t>
  </si>
  <si>
    <t>Śliwice</t>
  </si>
  <si>
    <t>ul. ks. dra St. Sychowskiego 28 
89-530 Śliwice</t>
  </si>
  <si>
    <t>Tuchola</t>
  </si>
  <si>
    <t xml:space="preserve">Ośrodek Pomocy Społecznej </t>
  </si>
  <si>
    <t>ul. Świecka 45 
89-500 Tuchola</t>
  </si>
  <si>
    <t>wąbrzeski</t>
  </si>
  <si>
    <t>Dębowa Łąka</t>
  </si>
  <si>
    <t>Dębowa Łąka 38 
87-207 Dębowa Łąka</t>
  </si>
  <si>
    <t>Książki</t>
  </si>
  <si>
    <t>ul. Bankowa 4
87-222 Książki</t>
  </si>
  <si>
    <t>Płużnica</t>
  </si>
  <si>
    <t>Płużnica 54
87-214 Płużnica</t>
  </si>
  <si>
    <t>Ryńsk</t>
  </si>
  <si>
    <t>Ośrodek Pomocy Społecznej Gminy Ryńsk</t>
  </si>
  <si>
    <t>ul. Mickiewicza 12/1
87-200 Wąbrzeźno</t>
  </si>
  <si>
    <t>Wąbrzeźno</t>
  </si>
  <si>
    <t>ul. Wolności 32
87-200 Wąbrzeźno</t>
  </si>
  <si>
    <t>włocławski</t>
  </si>
  <si>
    <t>Baruchowo</t>
  </si>
  <si>
    <t>Baruchowo 54
87-821 Baruchowo</t>
  </si>
  <si>
    <t>Boniewo</t>
  </si>
  <si>
    <t>ul. Szkolna 28
87-851 Boniewo</t>
  </si>
  <si>
    <t>Brześć Kujawski</t>
  </si>
  <si>
    <t>Brzeski Ośrodek Pomocy Społecznej</t>
  </si>
  <si>
    <t>Choceń</t>
  </si>
  <si>
    <t xml:space="preserve">ul. Sikorskiego 8b
87-850 Choceń 
</t>
  </si>
  <si>
    <t>Chodecz</t>
  </si>
  <si>
    <t>ul. Kaliska 2 
87-860 Chodecz</t>
  </si>
  <si>
    <t>Fabianki</t>
  </si>
  <si>
    <t>Fabianki 4
87-811 Fabianki</t>
  </si>
  <si>
    <t>Izbica Kujawska</t>
  </si>
  <si>
    <t>ul. Marszałka Piłsudskiego 32 
87-865 Izbica Kujawska</t>
  </si>
  <si>
    <t>Kowal</t>
  </si>
  <si>
    <t xml:space="preserve">ul. Piwna 24
87-820 Kowal </t>
  </si>
  <si>
    <t>ul. Piwna 33
87-820 Kowal</t>
  </si>
  <si>
    <t>Lubanie</t>
  </si>
  <si>
    <t>Lubanie 28A
87-732 Lubanie</t>
  </si>
  <si>
    <t>Lubień Kujawski</t>
  </si>
  <si>
    <t>Lubraniec</t>
  </si>
  <si>
    <t>ul. Brzeska 49
87-890 Lubraniec</t>
  </si>
  <si>
    <t>Włocławek</t>
  </si>
  <si>
    <t>Gminny Ośrodek Pomocy Społecznej we Włocławku</t>
  </si>
  <si>
    <t>ul. Królewiecka 7
 87-800 Włocławek</t>
  </si>
  <si>
    <t>żniński</t>
  </si>
  <si>
    <t>Barcin</t>
  </si>
  <si>
    <t>Gąsawa</t>
  </si>
  <si>
    <t>ul. Żnińska 19
88-410 Gąsawa</t>
  </si>
  <si>
    <t>Janowiec Wielkopolski</t>
  </si>
  <si>
    <t>ul. Strzelecka 8
88-430 Janowiec Wielkopolski</t>
  </si>
  <si>
    <t>Łabiszyn</t>
  </si>
  <si>
    <t>ul. Szubińska  1
89-210 Łabiszyn</t>
  </si>
  <si>
    <t>ul. Kolejowa 4
88-420 Rogowo</t>
  </si>
  <si>
    <t>Żnin</t>
  </si>
  <si>
    <t xml:space="preserve">ul.700-lecia 36
88-400 Żnin </t>
  </si>
  <si>
    <t>Województwo Kujawsko-Pomorskie</t>
  </si>
  <si>
    <t xml:space="preserve">Wskaźnik </t>
  </si>
  <si>
    <t>Źródło</t>
  </si>
  <si>
    <t>1.</t>
  </si>
  <si>
    <t>Liczba ludności ogółem</t>
  </si>
  <si>
    <t>BDL-GUS</t>
  </si>
  <si>
    <t>2.</t>
  </si>
  <si>
    <t>3.</t>
  </si>
  <si>
    <t>Liczba osób w wieku przedprodukcyjnym</t>
  </si>
  <si>
    <t>4.</t>
  </si>
  <si>
    <t>5.</t>
  </si>
  <si>
    <t>Liczba osób w wieku produkcyjnym</t>
  </si>
  <si>
    <t>6.</t>
  </si>
  <si>
    <t>7.</t>
  </si>
  <si>
    <t>Liczba osób w wieku poprodukcyjnym</t>
  </si>
  <si>
    <t>8.</t>
  </si>
  <si>
    <t>9.</t>
  </si>
  <si>
    <t>Ludność w wieku nieprodukcyjnym na 100 osób w wieku produkcyjnym</t>
  </si>
  <si>
    <t>10.</t>
  </si>
  <si>
    <t>11.</t>
  </si>
  <si>
    <t xml:space="preserve">Odsetek osób w wieku 75 lat i więcej w ludności ogółem </t>
  </si>
  <si>
    <t>12.</t>
  </si>
  <si>
    <t xml:space="preserve">Liczba osób w wieku 75 lat i więcej w stosunku do osób w wieku produkcyjnym </t>
  </si>
  <si>
    <t>13.</t>
  </si>
  <si>
    <t>Liczba osób bezrobotnych</t>
  </si>
  <si>
    <t>14.</t>
  </si>
  <si>
    <t>15.</t>
  </si>
  <si>
    <t>Liczba osób długatrwale bezrobotnych</t>
  </si>
  <si>
    <t>16.</t>
  </si>
  <si>
    <t>17.</t>
  </si>
  <si>
    <t>Liczba podmiotów gospodarki narodowej wpisanych do rejestru REGON</t>
  </si>
  <si>
    <t>18.</t>
  </si>
  <si>
    <t>19.</t>
  </si>
  <si>
    <t>Liczba osób korzystajacych z pomocy społecznej</t>
  </si>
  <si>
    <t>20.</t>
  </si>
  <si>
    <t>Liczba rodzin</t>
  </si>
  <si>
    <t>21.</t>
  </si>
  <si>
    <t>Liczba osób w rodzinach</t>
  </si>
  <si>
    <t>22.</t>
  </si>
  <si>
    <t>23.</t>
  </si>
  <si>
    <t>24.</t>
  </si>
  <si>
    <t>25.</t>
  </si>
  <si>
    <t>Sprawozdanie MRPiPS-03-R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</si>
  <si>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</si>
  <si>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</si>
  <si>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</si>
  <si>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</si>
  <si>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</si>
  <si>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</si>
  <si>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</si>
  <si>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</si>
  <si>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</si>
  <si>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</si>
  <si>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Liczba osób wieku poprodukcyjnym</t>
  </si>
  <si>
    <t>36.</t>
  </si>
  <si>
    <t>Sprawozdanie MRPiPS-03-R, BDL-GUS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</si>
  <si>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</si>
  <si>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</si>
  <si>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</si>
  <si>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</si>
  <si>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</si>
  <si>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</si>
  <si>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</si>
  <si>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</si>
  <si>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</si>
  <si>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</si>
  <si>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</si>
  <si>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</si>
  <si>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</si>
  <si>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</si>
  <si>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</si>
  <si>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 xml:space="preserve">Ogólnopolskie badanie przeprowadzone w nocy z 13/14 lutego 2019r. </t>
  </si>
  <si>
    <t>52.</t>
  </si>
  <si>
    <t>53.</t>
  </si>
  <si>
    <t>54.</t>
  </si>
  <si>
    <t>55.</t>
  </si>
  <si>
    <t>Liczba przedszkoli (przedszkola wraz z oddziałami przedszkolnymi przy szkołach)</t>
  </si>
  <si>
    <t>56.</t>
  </si>
  <si>
    <t>Odsetek dzieci objętych wychowaniem przedszkolnym w wieku 3-5 lat</t>
  </si>
  <si>
    <t>57.</t>
  </si>
  <si>
    <t>Dzienne Domy Pomocy</t>
  </si>
  <si>
    <t>Dane na październik 2019 r. na podstawie danych aktualizowanych przez ROPS w Toruniu.</t>
  </si>
  <si>
    <t>58.</t>
  </si>
  <si>
    <t>Środowiskowe Domy Samopomocy</t>
  </si>
  <si>
    <t>Kujawsko-Pomorski Urząd Wojewódzki w Bydgoszczy</t>
  </si>
  <si>
    <t>59.</t>
  </si>
  <si>
    <t>Schroniska</t>
  </si>
  <si>
    <t>Informator o miejscach udzielania pomocy osobom bezdomnym na terenie woj. kuj-pom</t>
  </si>
  <si>
    <t>60.</t>
  </si>
  <si>
    <t>Warsztaty Terapii Zajęciowej</t>
  </si>
  <si>
    <t>61.</t>
  </si>
  <si>
    <t>Spółdzielnie Socjalne</t>
  </si>
  <si>
    <t>dane własne ROPS Toruń</t>
  </si>
  <si>
    <t>62.</t>
  </si>
  <si>
    <t>Centra Integracji Społecznej</t>
  </si>
  <si>
    <t>63.</t>
  </si>
  <si>
    <t>Kluby Integracji Społecznej</t>
  </si>
  <si>
    <t>64.</t>
  </si>
  <si>
    <t>Zakłady Aktywności Zawodowej</t>
  </si>
  <si>
    <t>65.</t>
  </si>
  <si>
    <t>Mieszkania Chronione</t>
  </si>
  <si>
    <t>67.</t>
  </si>
  <si>
    <t>Kluby Seniora</t>
  </si>
  <si>
    <t>Uniwersytety Trzeciego Wieku</t>
  </si>
  <si>
    <t>Dochody gminy (dochód na 1 mieszkańca)</t>
  </si>
  <si>
    <t>Dane teleadresowe</t>
  </si>
  <si>
    <t>66.</t>
  </si>
  <si>
    <r>
      <rPr>
        <b/>
        <sz val="11"/>
        <color theme="1"/>
        <rFont val="Calibri"/>
        <family val="2"/>
        <charset val="238"/>
        <scheme val="minor"/>
      </rPr>
      <t xml:space="preserve">* ludność w wieku nieprodukcyjnym </t>
    </r>
    <r>
      <rPr>
        <sz val="11"/>
        <color theme="1"/>
        <rFont val="Calibri"/>
        <family val="2"/>
        <charset val="238"/>
        <scheme val="minor"/>
      </rPr>
      <t>- ludność w wieku 
przedprodukcyjnym - 0-17 lat 
oraz ludność w wieku poprodukcyjnym 
- mężczyźni 65 lat i więcej, kobiety 60 lat i więcej</t>
    </r>
  </si>
  <si>
    <r>
      <rPr>
        <b/>
        <sz val="10"/>
        <color theme="1"/>
        <rFont val="Calibri"/>
        <family val="2"/>
        <charset val="238"/>
        <scheme val="minor"/>
      </rPr>
      <t>*</t>
    </r>
    <r>
      <rPr>
        <sz val="10"/>
        <color theme="1"/>
        <rFont val="Calibri"/>
        <family val="2"/>
        <charset val="238"/>
        <scheme val="minor"/>
      </rPr>
      <t xml:space="preserve"> Źródłami dochodów własnych jednostek samorządu terytorialnego są 
m. in : wpływy z podatków, opłat, dochody z majątku jst, spadki, zapisy i darowizny na rzecz j.s.t.,
 dochody z kar pieniężnych i grzywien określonych w odrębnych przepisach, 
odsetki od pożyczek udzielanych przez j.s.t. o ile odrębne przepisy nie stanowią inaczej, 
odsetki od nieterminowo przekazywanych należności stanowiących dochody j.s.t., 
odsetki od środków finansowych gromadzonych na rachunkach bankowych, 
o ile odrębne przepisy nie stanowią inaczej i inne. 
W rozumieniu ustawy dochodami własnymi jednostek samorządu terytorialnego 
są również udziały we wpływach z podatku dochodowego od osób fizycznych (PIT) 
oraz z podatku dochodowego od osób prawnych (CIT).
</t>
    </r>
    <r>
      <rPr>
        <i/>
        <sz val="10"/>
        <color theme="1"/>
        <rFont val="Calibri"/>
        <family val="2"/>
        <charset val="238"/>
        <scheme val="minor"/>
      </rPr>
      <t>źródło: ustawa z dnia 13 listopada 2003 r. o dochodach jednostek samorządu terytorialnego (DZ. U. z 2018 r.poz. 1530, z późn. zm.).</t>
    </r>
  </si>
  <si>
    <t>Ocena Zasobów Pomocy Społecznej za rok 2020</t>
  </si>
  <si>
    <t>Ocena Zasobów Pomocy Społecznej za rok 2020, BDL-GUS</t>
  </si>
  <si>
    <t>Dodatek do OZPS dla MOPR/MOPS/OPS/PCPR za 2020</t>
  </si>
  <si>
    <t>Sprawozdanie z pieczy zastępczej za rok 2020</t>
  </si>
  <si>
    <t xml:space="preserve">Przewodnik informujący o dostępnych formach opieki zdrowotnej, pomocy społecznej i aktywizacji zawodowej dla osób z zaburzeniami psychicznymi w Województwie Kujawsko-Pomorskim (stan na dzień 31.12.2020r.) </t>
  </si>
  <si>
    <t>Informator dla Seniora wyd. VII</t>
  </si>
  <si>
    <t>Ankieta jednorazowa "Dodatek do OZPS dla MOPR/MOPS/OPS/PCPR za 2020 rok"</t>
  </si>
  <si>
    <t>tak</t>
  </si>
  <si>
    <t>nie</t>
  </si>
  <si>
    <t>tak- 133</t>
  </si>
  <si>
    <t>tak - 75</t>
  </si>
  <si>
    <r>
      <t>Liczba osób bezdomnych</t>
    </r>
    <r>
      <rPr>
        <b/>
        <sz val="10"/>
        <color rgb="FFFF0000"/>
        <rFont val="Calibri"/>
        <family val="2"/>
        <charset val="238"/>
        <scheme val="minor"/>
      </rPr>
      <t>*</t>
    </r>
  </si>
  <si>
    <r>
      <t>% osób bezdomnych w gminie w stosunku do liczby osób bezdomnych w województwie</t>
    </r>
    <r>
      <rPr>
        <b/>
        <sz val="10"/>
        <color rgb="FFFF0000"/>
        <rFont val="Calibri"/>
        <family val="2"/>
        <charset val="238"/>
        <scheme val="minor"/>
      </rPr>
      <t>*</t>
    </r>
  </si>
  <si>
    <r>
      <rPr>
        <b/>
        <sz val="11"/>
        <color rgb="FFFF0000"/>
        <rFont val="Calibri"/>
        <family val="2"/>
        <charset val="238"/>
        <scheme val="minor"/>
      </rPr>
      <t xml:space="preserve">* </t>
    </r>
    <r>
      <rPr>
        <sz val="11"/>
        <color theme="1"/>
        <rFont val="Calibri"/>
        <family val="2"/>
        <charset val="238"/>
        <scheme val="minor"/>
      </rPr>
      <t>dane z Ogólnopolskiego badania liczby osób bezdomnych, które odbyło się w nocy z 13 na 14 lutego 2019 r. Z powodu pandemii Covid-19 w 2021 roku badanie liczenia osób bezdomnych się nie odbyło.</t>
    </r>
  </si>
  <si>
    <t>1 i 1filia</t>
  </si>
  <si>
    <t>4 i 1 filia</t>
  </si>
  <si>
    <t>1 i 1 filia</t>
  </si>
  <si>
    <t xml:space="preserve"> Informator dla Seniora wyd. VII.</t>
  </si>
  <si>
    <t>Informator dla Seniora wyd. VII.</t>
  </si>
  <si>
    <r>
      <rPr>
        <b/>
        <sz val="11"/>
        <color theme="1"/>
        <rFont val="Calibri"/>
        <family val="2"/>
        <charset val="238"/>
        <scheme val="minor"/>
      </rPr>
      <t>*</t>
    </r>
    <r>
      <rPr>
        <sz val="11"/>
        <color theme="1"/>
        <rFont val="Calibri"/>
        <family val="2"/>
        <charset val="238"/>
        <scheme val="minor"/>
      </rPr>
      <t xml:space="preserve"> liczba adresów,
 pod którymi 
znajdują się 
mieszkania chronione</t>
    </r>
  </si>
  <si>
    <t>ul. Sportowa 2
86-014 Sicienko</t>
  </si>
  <si>
    <t>ul. Kościuszki 3/2
86-200 Chełmno</t>
  </si>
  <si>
    <t>ul. Warszawska 19
87-148 Łysomice</t>
  </si>
  <si>
    <t>ul. 1-go Maja 44
87-840 Lubień Kujawski</t>
  </si>
  <si>
    <t>ul. Mogileńska 3
88-190 Barcin</t>
  </si>
  <si>
    <t>Włodzimierza Lubańskiego 11
87-702 Koneck</t>
  </si>
  <si>
    <t>ul. Świętego Mikołaja 5
87-410 Kowalewo Pomorskie</t>
  </si>
  <si>
    <t>Gruta 244
86-330 Mełno</t>
  </si>
  <si>
    <t>ul. Ignacego Tomyślaka 37
89-110 Sadki</t>
  </si>
  <si>
    <t>ul. Główna 10
86-131 Jeżewo</t>
  </si>
  <si>
    <t>ul.Józefa Hallera 11
86-105 Świecie</t>
  </si>
  <si>
    <t>ul. Szkolna 12
86-160 Warlubie</t>
  </si>
  <si>
    <t>ul. Hallera 7
89-526 Lubiewo</t>
  </si>
  <si>
    <t>ul. Królewska 5
87-880 Brześć Kujawski</t>
  </si>
  <si>
    <t>40 i 3 Filie</t>
  </si>
  <si>
    <t>domy pomocy społecznej</t>
  </si>
  <si>
    <t>gospodarstwa opiekuńcze</t>
  </si>
  <si>
    <t>Liczba zawartych kontraktów socjalnych z klientami ops</t>
  </si>
  <si>
    <r>
      <t>Liczba przedszkoli (przedszkola wraz z oddziałami przedszkolnymi przy szkołach)</t>
    </r>
    <r>
      <rPr>
        <b/>
        <sz val="10"/>
        <color rgb="FFFF0000"/>
        <rFont val="Calibri"/>
        <family val="2"/>
        <charset val="238"/>
        <scheme val="minor"/>
      </rPr>
      <t>*</t>
    </r>
    <r>
      <rPr>
        <b/>
        <sz val="10"/>
        <rFont val="Calibri"/>
        <family val="2"/>
        <charset val="238"/>
        <scheme val="minor"/>
      </rPr>
      <t xml:space="preserve">
</t>
    </r>
  </si>
  <si>
    <r>
      <rPr>
        <b/>
        <sz val="10"/>
        <rFont val="Calibri"/>
        <family val="2"/>
        <charset val="238"/>
        <scheme val="minor"/>
      </rPr>
      <t>Odsetek dzieci objętych wychowaniem przedszkolnym w wieku 3-5 lat</t>
    </r>
    <r>
      <rPr>
        <b/>
        <sz val="10"/>
        <color rgb="FFFF0000"/>
        <rFont val="Calibri"/>
        <family val="2"/>
        <charset val="238"/>
        <scheme val="minor"/>
      </rPr>
      <t xml:space="preserve">*
</t>
    </r>
  </si>
  <si>
    <t xml:space="preserve">* Brak danych GUS BDL za rok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</si>
</sst>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name val="Arial"/>
    </font>
    <font>
      <sz val="8"/>
      <name val="Arial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3D3D3"/>
      </patternFill>
    </fill>
  </fills>
  <borders count="32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 style="double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3" fillId="0" borderId="0"/>
    <xf numFmtId="0" fontId="4" fillId="0" borderId="0"/>
    <xf numFmtId="0" fontId="1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4" fillId="0" borderId="0"/>
    <xf numFmtId="0" fontId="1" fillId="0" borderId="0"/>
    <xf numFmtId="0" fontId="4" fillId="0" borderId="0"/>
    <xf numFmtId="0" fontId="7" fillId="0" borderId="0"/>
    <xf numFmtId="0" fontId="10" fillId="12" borderId="24">
      <alignment horizontal="left" vertical="center" wrapText="1"/>
    </xf>
    <xf numFmtId="0" fontId="7" fillId="0" borderId="0"/>
    <xf numFmtId="0" fontId="10" fillId="12" borderId="24">
      <alignment horizontal="left" vertical="center" wrapText="1"/>
    </xf>
    <xf numFmtId="0" fontId="9" fillId="0" borderId="0"/>
    <xf numFmtId="0" fontId="9" fillId="0" borderId="0"/>
    <xf numFmtId="0" fontId="4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0" fillId="12" borderId="24">
      <alignment horizontal="left" vertical="center" wrapText="1"/>
    </xf>
    <xf numFmtId="0" fontId="7" fillId="0" borderId="0"/>
    <xf numFmtId="0" fontId="10" fillId="12" borderId="24">
      <alignment horizontal="left" vertical="center" wrapText="1"/>
    </xf>
    <xf numFmtId="0" fontId="1" fillId="0" borderId="0"/>
    <xf numFmtId="0" fontId="7" fillId="0" borderId="0"/>
    <xf numFmtId="0" fontId="1" fillId="0" borderId="0"/>
    <xf numFmtId="0" fontId="1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4" fillId="0" borderId="0"/>
  </cellStyleXfs>
  <cellXfs count="20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wrapText="1"/>
    </xf>
    <xf numFmtId="3" fontId="11" fillId="0" borderId="3" xfId="0" applyNumberFormat="1" applyFont="1" applyBorder="1"/>
    <xf numFmtId="164" fontId="11" fillId="0" borderId="3" xfId="0" applyNumberFormat="1" applyFont="1" applyBorder="1"/>
    <xf numFmtId="165" fontId="11" fillId="0" borderId="3" xfId="0" applyNumberFormat="1" applyFont="1" applyBorder="1"/>
    <xf numFmtId="3" fontId="13" fillId="0" borderId="3" xfId="1" applyNumberFormat="1" applyFont="1" applyBorder="1" applyAlignment="1">
      <alignment vertical="center"/>
    </xf>
    <xf numFmtId="164" fontId="13" fillId="0" borderId="3" xfId="0" applyNumberFormat="1" applyFont="1" applyBorder="1"/>
    <xf numFmtId="3" fontId="13" fillId="0" borderId="3" xfId="0" applyNumberFormat="1" applyFont="1" applyBorder="1"/>
    <xf numFmtId="3" fontId="13" fillId="0" borderId="3" xfId="1" applyNumberFormat="1" applyFont="1" applyBorder="1"/>
    <xf numFmtId="0" fontId="14" fillId="0" borderId="1" xfId="1" applyFont="1" applyBorder="1" applyAlignment="1" applyProtection="1">
      <alignment horizontal="center" vertical="center" wrapText="1"/>
    </xf>
    <xf numFmtId="0" fontId="14" fillId="0" borderId="2" xfId="1" applyFont="1" applyBorder="1" applyAlignment="1" applyProtection="1">
      <alignment horizontal="center" vertical="center" wrapText="1"/>
    </xf>
    <xf numFmtId="0" fontId="14" fillId="2" borderId="3" xfId="2" applyFont="1" applyFill="1" applyBorder="1" applyAlignment="1">
      <alignment horizontal="center" vertical="center" wrapText="1"/>
    </xf>
    <xf numFmtId="0" fontId="14" fillId="2" borderId="3" xfId="2" applyFont="1" applyFill="1" applyBorder="1" applyAlignment="1" applyProtection="1">
      <alignment horizontal="center" vertical="center" wrapText="1"/>
    </xf>
    <xf numFmtId="0" fontId="14" fillId="0" borderId="3" xfId="2" applyFont="1" applyFill="1" applyBorder="1" applyAlignment="1">
      <alignment horizontal="center" vertical="center" wrapText="1"/>
    </xf>
    <xf numFmtId="0" fontId="14" fillId="0" borderId="7" xfId="1" applyFont="1" applyBorder="1" applyAlignment="1" applyProtection="1">
      <alignment horizontal="center" vertical="center" wrapText="1"/>
    </xf>
    <xf numFmtId="0" fontId="14" fillId="0" borderId="8" xfId="1" applyFont="1" applyBorder="1" applyAlignment="1" applyProtection="1">
      <alignment horizontal="center" vertical="center" wrapText="1"/>
    </xf>
    <xf numFmtId="0" fontId="11" fillId="0" borderId="9" xfId="1" applyFont="1" applyBorder="1" applyAlignment="1" applyProtection="1"/>
    <xf numFmtId="0" fontId="11" fillId="0" borderId="0" xfId="1" applyFont="1"/>
    <xf numFmtId="0" fontId="11" fillId="0" borderId="3" xfId="1" applyFont="1" applyBorder="1"/>
    <xf numFmtId="3" fontId="15" fillId="0" borderId="11" xfId="1" applyNumberFormat="1" applyFont="1" applyBorder="1" applyAlignment="1" applyProtection="1">
      <alignment horizontal="right" vertical="top" wrapText="1"/>
    </xf>
    <xf numFmtId="0" fontId="15" fillId="0" borderId="12" xfId="1" applyFont="1" applyBorder="1" applyAlignment="1">
      <alignment horizontal="center" vertical="top" wrapText="1"/>
    </xf>
    <xf numFmtId="164" fontId="15" fillId="0" borderId="4" xfId="4" applyNumberFormat="1" applyFont="1" applyBorder="1"/>
    <xf numFmtId="164" fontId="15" fillId="0" borderId="3" xfId="1" applyNumberFormat="1" applyFont="1" applyFill="1" applyBorder="1" applyAlignment="1">
      <alignment horizontal="right"/>
    </xf>
    <xf numFmtId="164" fontId="11" fillId="0" borderId="3" xfId="1" applyNumberFormat="1" applyFont="1" applyFill="1" applyBorder="1" applyAlignment="1">
      <alignment horizontal="right"/>
    </xf>
    <xf numFmtId="0" fontId="15" fillId="0" borderId="12" xfId="1" applyFont="1" applyFill="1" applyBorder="1" applyAlignment="1">
      <alignment horizontal="center" vertical="top" wrapText="1"/>
    </xf>
    <xf numFmtId="0" fontId="15" fillId="0" borderId="17" xfId="1" applyFont="1" applyBorder="1" applyAlignment="1">
      <alignment horizontal="center" vertical="top" wrapText="1"/>
    </xf>
    <xf numFmtId="0" fontId="15" fillId="0" borderId="3" xfId="1" applyFont="1" applyBorder="1" applyAlignment="1">
      <alignment horizontal="center" vertical="top" wrapText="1"/>
    </xf>
    <xf numFmtId="0" fontId="11" fillId="0" borderId="19" xfId="1" applyFont="1" applyBorder="1" applyAlignment="1"/>
    <xf numFmtId="3" fontId="15" fillId="0" borderId="26" xfId="1" applyNumberFormat="1" applyFont="1" applyBorder="1" applyAlignment="1" applyProtection="1">
      <alignment horizontal="right" vertical="top" wrapText="1"/>
    </xf>
    <xf numFmtId="0" fontId="15" fillId="0" borderId="10" xfId="1" applyFont="1" applyBorder="1" applyAlignment="1">
      <alignment horizontal="center" vertical="top" wrapText="1"/>
    </xf>
    <xf numFmtId="0" fontId="14" fillId="2" borderId="5" xfId="1" applyFont="1" applyFill="1" applyBorder="1" applyAlignment="1">
      <alignment horizontal="center" vertical="center" wrapText="1"/>
    </xf>
    <xf numFmtId="0" fontId="14" fillId="2" borderId="3" xfId="1" applyFont="1" applyFill="1" applyBorder="1" applyAlignment="1">
      <alignment horizontal="center" vertical="center" wrapText="1"/>
    </xf>
    <xf numFmtId="0" fontId="11" fillId="0" borderId="3" xfId="0" applyFont="1" applyBorder="1"/>
    <xf numFmtId="0" fontId="11" fillId="0" borderId="0" xfId="0" applyFont="1" applyAlignment="1">
      <alignment wrapText="1"/>
    </xf>
    <xf numFmtId="0" fontId="11" fillId="0" borderId="21" xfId="1" applyFont="1" applyBorder="1"/>
    <xf numFmtId="164" fontId="15" fillId="0" borderId="12" xfId="2" applyNumberFormat="1" applyFont="1" applyBorder="1" applyAlignment="1">
      <alignment horizontal="right" wrapText="1"/>
    </xf>
    <xf numFmtId="3" fontId="15" fillId="0" borderId="12" xfId="2" applyNumberFormat="1" applyFont="1" applyFill="1" applyBorder="1" applyAlignment="1" applyProtection="1">
      <alignment horizontal="right" vertical="top" wrapText="1"/>
    </xf>
    <xf numFmtId="3" fontId="15" fillId="0" borderId="15" xfId="2" applyNumberFormat="1" applyFont="1" applyBorder="1" applyAlignment="1" applyProtection="1">
      <alignment horizontal="right" vertical="top" wrapText="1"/>
    </xf>
    <xf numFmtId="0" fontId="15" fillId="0" borderId="3" xfId="5" applyFont="1" applyFill="1" applyBorder="1" applyAlignment="1">
      <alignment horizontal="center" vertical="center" wrapText="1"/>
    </xf>
    <xf numFmtId="3" fontId="15" fillId="0" borderId="12" xfId="2" applyNumberFormat="1" applyFont="1" applyBorder="1" applyAlignment="1" applyProtection="1">
      <alignment horizontal="right" vertical="top" wrapText="1"/>
    </xf>
    <xf numFmtId="164" fontId="14" fillId="0" borderId="12" xfId="2" applyNumberFormat="1" applyFont="1" applyBorder="1" applyAlignment="1">
      <alignment horizontal="right" wrapText="1"/>
    </xf>
    <xf numFmtId="1" fontId="13" fillId="0" borderId="3" xfId="9" applyNumberFormat="1" applyFont="1" applyFill="1" applyBorder="1"/>
    <xf numFmtId="3" fontId="13" fillId="2" borderId="3" xfId="1" applyNumberFormat="1" applyFont="1" applyFill="1" applyBorder="1"/>
    <xf numFmtId="3" fontId="14" fillId="0" borderId="20" xfId="1" applyNumberFormat="1" applyFont="1" applyFill="1" applyBorder="1" applyAlignment="1" applyProtection="1">
      <alignment horizontal="right" vertical="center" wrapText="1"/>
    </xf>
    <xf numFmtId="1" fontId="13" fillId="2" borderId="4" xfId="1" applyNumberFormat="1" applyFont="1" applyFill="1" applyBorder="1" applyAlignment="1">
      <alignment horizontal="right" vertical="center" wrapText="1"/>
    </xf>
    <xf numFmtId="3" fontId="14" fillId="0" borderId="13" xfId="1" applyNumberFormat="1" applyFont="1" applyBorder="1" applyAlignment="1" applyProtection="1">
      <alignment horizontal="right" vertical="center" wrapText="1"/>
    </xf>
    <xf numFmtId="0" fontId="14" fillId="0" borderId="20" xfId="1" applyFont="1" applyBorder="1" applyAlignment="1">
      <alignment horizontal="center" vertical="center" wrapText="1"/>
    </xf>
    <xf numFmtId="0" fontId="17" fillId="2" borderId="3" xfId="1" applyFont="1" applyFill="1" applyBorder="1" applyAlignment="1" applyProtection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13" fillId="0" borderId="3" xfId="3" applyFont="1" applyBorder="1" applyAlignment="1">
      <alignment horizontal="center" vertical="center" wrapText="1"/>
    </xf>
    <xf numFmtId="0" fontId="13" fillId="0" borderId="0" xfId="3" applyFont="1" applyAlignment="1">
      <alignment horizontal="center" vertical="center" wrapText="1"/>
    </xf>
    <xf numFmtId="0" fontId="14" fillId="2" borderId="6" xfId="1" applyFont="1" applyFill="1" applyBorder="1" applyAlignment="1">
      <alignment horizontal="center" vertical="center" wrapText="1"/>
    </xf>
    <xf numFmtId="0" fontId="14" fillId="0" borderId="3" xfId="1" applyFont="1" applyFill="1" applyBorder="1" applyAlignment="1">
      <alignment horizontal="center" vertical="center" wrapText="1"/>
    </xf>
    <xf numFmtId="0" fontId="17" fillId="0" borderId="3" xfId="1" applyFont="1" applyFill="1" applyBorder="1" applyAlignment="1" applyProtection="1">
      <alignment horizontal="center" vertical="center" wrapText="1"/>
    </xf>
    <xf numFmtId="0" fontId="11" fillId="0" borderId="0" xfId="1" applyFont="1" applyBorder="1"/>
    <xf numFmtId="0" fontId="11" fillId="0" borderId="4" xfId="1" applyFont="1" applyBorder="1"/>
    <xf numFmtId="0" fontId="15" fillId="0" borderId="0" xfId="1" applyFont="1"/>
    <xf numFmtId="0" fontId="11" fillId="0" borderId="10" xfId="1" applyFont="1" applyBorder="1"/>
    <xf numFmtId="0" fontId="11" fillId="0" borderId="3" xfId="0" applyFont="1" applyFill="1" applyBorder="1"/>
    <xf numFmtId="165" fontId="13" fillId="0" borderId="3" xfId="0" applyNumberFormat="1" applyFont="1" applyBorder="1"/>
    <xf numFmtId="0" fontId="18" fillId="2" borderId="3" xfId="2" applyFont="1" applyFill="1" applyBorder="1" applyAlignment="1" applyProtection="1">
      <alignment horizontal="center" vertical="center" wrapText="1"/>
    </xf>
    <xf numFmtId="3" fontId="14" fillId="0" borderId="3" xfId="0" applyNumberFormat="1" applyFont="1" applyBorder="1"/>
    <xf numFmtId="165" fontId="11" fillId="0" borderId="3" xfId="1" applyNumberFormat="1" applyFont="1" applyBorder="1"/>
    <xf numFmtId="0" fontId="11" fillId="0" borderId="3" xfId="0" applyFont="1" applyBorder="1" applyAlignment="1">
      <alignment horizontal="right"/>
    </xf>
    <xf numFmtId="0" fontId="13" fillId="0" borderId="3" xfId="1" applyFont="1" applyFill="1" applyBorder="1" applyAlignment="1">
      <alignment horizontal="right"/>
    </xf>
    <xf numFmtId="0" fontId="13" fillId="0" borderId="3" xfId="1" applyFont="1" applyBorder="1"/>
    <xf numFmtId="0" fontId="13" fillId="0" borderId="3" xfId="1" applyFont="1" applyBorder="1" applyAlignment="1">
      <alignment vertical="center"/>
    </xf>
    <xf numFmtId="0" fontId="13" fillId="0" borderId="3" xfId="1" applyFont="1" applyFill="1" applyBorder="1" applyAlignment="1">
      <alignment vertical="center"/>
    </xf>
    <xf numFmtId="0" fontId="13" fillId="0" borderId="3" xfId="1" applyFont="1" applyBorder="1" applyAlignment="1">
      <alignment horizontal="right" vertical="center"/>
    </xf>
    <xf numFmtId="0" fontId="13" fillId="0" borderId="4" xfId="1" applyFont="1" applyFill="1" applyBorder="1" applyAlignment="1">
      <alignment vertical="center"/>
    </xf>
    <xf numFmtId="0" fontId="13" fillId="0" borderId="3" xfId="1" applyFont="1" applyBorder="1" applyAlignment="1">
      <alignment horizontal="right"/>
    </xf>
    <xf numFmtId="0" fontId="11" fillId="2" borderId="0" xfId="1" applyFont="1" applyFill="1"/>
    <xf numFmtId="0" fontId="11" fillId="0" borderId="3" xfId="1" applyFont="1" applyBorder="1" applyAlignment="1" applyProtection="1"/>
    <xf numFmtId="0" fontId="14" fillId="0" borderId="25" xfId="1" applyFont="1" applyBorder="1" applyAlignment="1" applyProtection="1">
      <alignment horizontal="center" vertical="center" wrapText="1"/>
    </xf>
    <xf numFmtId="0" fontId="14" fillId="0" borderId="3" xfId="1" applyFont="1" applyBorder="1" applyAlignment="1" applyProtection="1">
      <alignment horizontal="center" vertical="center" wrapText="1"/>
    </xf>
    <xf numFmtId="0" fontId="15" fillId="0" borderId="13" xfId="1" applyFont="1" applyBorder="1" applyAlignment="1">
      <alignment horizontal="center" vertical="top" wrapText="1"/>
    </xf>
    <xf numFmtId="0" fontId="15" fillId="0" borderId="13" xfId="2" applyFont="1" applyBorder="1" applyAlignment="1">
      <alignment horizontal="center" vertical="center" wrapText="1"/>
    </xf>
    <xf numFmtId="0" fontId="15" fillId="0" borderId="3" xfId="2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top" wrapText="1"/>
    </xf>
    <xf numFmtId="0" fontId="15" fillId="0" borderId="13" xfId="1" applyFont="1" applyFill="1" applyBorder="1" applyAlignment="1">
      <alignment horizontal="center" vertical="top" wrapText="1"/>
    </xf>
    <xf numFmtId="0" fontId="15" fillId="0" borderId="3" xfId="1" applyFont="1" applyFill="1" applyBorder="1" applyAlignment="1">
      <alignment horizontal="center" vertical="top" wrapText="1"/>
    </xf>
    <xf numFmtId="0" fontId="15" fillId="0" borderId="18" xfId="1" applyFont="1" applyBorder="1" applyAlignment="1">
      <alignment horizontal="center" vertical="top" wrapText="1"/>
    </xf>
    <xf numFmtId="3" fontId="15" fillId="0" borderId="3" xfId="1" applyNumberFormat="1" applyFont="1" applyBorder="1" applyAlignment="1" applyProtection="1">
      <alignment horizontal="right" vertical="top" wrapText="1"/>
    </xf>
    <xf numFmtId="0" fontId="13" fillId="3" borderId="3" xfId="0" applyFont="1" applyFill="1" applyBorder="1" applyAlignment="1">
      <alignment wrapText="1"/>
    </xf>
    <xf numFmtId="0" fontId="13" fillId="3" borderId="3" xfId="0" applyFont="1" applyFill="1" applyBorder="1"/>
    <xf numFmtId="0" fontId="13" fillId="0" borderId="3" xfId="0" applyFont="1" applyBorder="1"/>
    <xf numFmtId="0" fontId="6" fillId="4" borderId="3" xfId="2" applyFont="1" applyFill="1" applyBorder="1" applyAlignment="1">
      <alignment horizontal="left"/>
    </xf>
    <xf numFmtId="0" fontId="6" fillId="5" borderId="3" xfId="1" applyFont="1" applyFill="1" applyBorder="1" applyAlignment="1">
      <alignment horizontal="left"/>
    </xf>
    <xf numFmtId="0" fontId="6" fillId="3" borderId="3" xfId="2" applyFont="1" applyFill="1" applyBorder="1" applyAlignment="1" applyProtection="1">
      <alignment horizontal="left"/>
    </xf>
    <xf numFmtId="0" fontId="6" fillId="6" borderId="3" xfId="1" applyFont="1" applyFill="1" applyBorder="1" applyAlignment="1">
      <alignment horizontal="left"/>
    </xf>
    <xf numFmtId="0" fontId="6" fillId="6" borderId="3" xfId="2" applyFont="1" applyFill="1" applyBorder="1" applyAlignment="1" applyProtection="1">
      <alignment horizontal="left"/>
    </xf>
    <xf numFmtId="0" fontId="5" fillId="8" borderId="3" xfId="1" applyFont="1" applyFill="1" applyBorder="1" applyAlignment="1" applyProtection="1">
      <alignment horizontal="left"/>
    </xf>
    <xf numFmtId="0" fontId="12" fillId="8" borderId="3" xfId="1" applyFont="1" applyFill="1" applyBorder="1" applyAlignment="1">
      <alignment horizontal="left"/>
    </xf>
    <xf numFmtId="0" fontId="12" fillId="8" borderId="3" xfId="3" applyFont="1" applyFill="1" applyBorder="1" applyAlignment="1">
      <alignment horizontal="left"/>
    </xf>
    <xf numFmtId="0" fontId="6" fillId="8" borderId="3" xfId="1" applyFont="1" applyFill="1" applyBorder="1" applyAlignment="1">
      <alignment horizontal="left"/>
    </xf>
    <xf numFmtId="0" fontId="12" fillId="8" borderId="3" xfId="3" applyFont="1" applyFill="1" applyBorder="1" applyAlignment="1">
      <alignment horizontal="center"/>
    </xf>
    <xf numFmtId="0" fontId="6" fillId="9" borderId="3" xfId="2" applyFont="1" applyFill="1" applyBorder="1" applyAlignment="1" applyProtection="1">
      <alignment horizontal="left"/>
    </xf>
    <xf numFmtId="0" fontId="6" fillId="10" borderId="3" xfId="2" applyFont="1" applyFill="1" applyBorder="1" applyAlignment="1" applyProtection="1">
      <alignment horizontal="left"/>
    </xf>
    <xf numFmtId="0" fontId="6" fillId="11" borderId="3" xfId="2" applyFont="1" applyFill="1" applyBorder="1" applyAlignment="1" applyProtection="1">
      <alignment horizontal="left"/>
    </xf>
    <xf numFmtId="0" fontId="6" fillId="7" borderId="3" xfId="2" applyFont="1" applyFill="1" applyBorder="1" applyAlignment="1" applyProtection="1">
      <alignment horizontal="left"/>
    </xf>
    <xf numFmtId="0" fontId="13" fillId="0" borderId="0" xfId="0" applyFont="1"/>
    <xf numFmtId="0" fontId="13" fillId="4" borderId="3" xfId="0" applyFont="1" applyFill="1" applyBorder="1"/>
    <xf numFmtId="0" fontId="13" fillId="5" borderId="3" xfId="0" applyFont="1" applyFill="1" applyBorder="1"/>
    <xf numFmtId="0" fontId="13" fillId="6" borderId="3" xfId="0" applyFont="1" applyFill="1" applyBorder="1"/>
    <xf numFmtId="0" fontId="13" fillId="8" borderId="3" xfId="0" applyFont="1" applyFill="1" applyBorder="1" applyAlignment="1">
      <alignment horizontal="left" wrapText="1"/>
    </xf>
    <xf numFmtId="0" fontId="13" fillId="8" borderId="3" xfId="0" applyFont="1" applyFill="1" applyBorder="1" applyAlignment="1">
      <alignment wrapText="1"/>
    </xf>
    <xf numFmtId="0" fontId="13" fillId="8" borderId="3" xfId="0" applyFont="1" applyFill="1" applyBorder="1" applyAlignment="1">
      <alignment horizontal="left" vertical="center" wrapText="1"/>
    </xf>
    <xf numFmtId="0" fontId="13" fillId="8" borderId="3" xfId="0" applyFont="1" applyFill="1" applyBorder="1"/>
    <xf numFmtId="0" fontId="13" fillId="9" borderId="3" xfId="0" applyFont="1" applyFill="1" applyBorder="1" applyAlignment="1">
      <alignment wrapText="1"/>
    </xf>
    <xf numFmtId="0" fontId="13" fillId="10" borderId="3" xfId="0" applyFont="1" applyFill="1" applyBorder="1"/>
    <xf numFmtId="0" fontId="13" fillId="11" borderId="3" xfId="0" applyFont="1" applyFill="1" applyBorder="1" applyAlignment="1">
      <alignment wrapText="1"/>
    </xf>
    <xf numFmtId="0" fontId="13" fillId="11" borderId="3" xfId="0" applyFont="1" applyFill="1" applyBorder="1" applyAlignment="1">
      <alignment vertical="center" wrapText="1"/>
    </xf>
    <xf numFmtId="0" fontId="13" fillId="11" borderId="3" xfId="0" applyFont="1" applyFill="1" applyBorder="1"/>
    <xf numFmtId="0" fontId="13" fillId="7" borderId="3" xfId="0" applyFont="1" applyFill="1" applyBorder="1" applyAlignment="1">
      <alignment vertical="center" wrapText="1"/>
    </xf>
    <xf numFmtId="3" fontId="13" fillId="0" borderId="16" xfId="1" applyNumberFormat="1" applyFont="1" applyBorder="1" applyAlignment="1">
      <alignment vertical="center"/>
    </xf>
    <xf numFmtId="1" fontId="14" fillId="0" borderId="3" xfId="9" applyNumberFormat="1" applyFont="1" applyFill="1" applyBorder="1"/>
    <xf numFmtId="3" fontId="14" fillId="0" borderId="5" xfId="1" applyNumberFormat="1" applyFont="1" applyBorder="1" applyAlignment="1" applyProtection="1">
      <alignment horizontal="right" vertical="center" wrapText="1"/>
    </xf>
    <xf numFmtId="0" fontId="15" fillId="0" borderId="28" xfId="5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8" fillId="0" borderId="10" xfId="1" applyFont="1" applyBorder="1"/>
    <xf numFmtId="0" fontId="18" fillId="0" borderId="3" xfId="1" applyFont="1" applyBorder="1"/>
    <xf numFmtId="0" fontId="18" fillId="0" borderId="0" xfId="1" applyFont="1" applyBorder="1"/>
    <xf numFmtId="0" fontId="18" fillId="0" borderId="0" xfId="1" applyFont="1"/>
    <xf numFmtId="0" fontId="19" fillId="11" borderId="3" xfId="0" applyFont="1" applyFill="1" applyBorder="1" applyAlignment="1">
      <alignment vertical="center" wrapText="1"/>
    </xf>
    <xf numFmtId="0" fontId="19" fillId="11" borderId="3" xfId="0" applyFont="1" applyFill="1" applyBorder="1" applyAlignment="1">
      <alignment horizontal="left"/>
    </xf>
    <xf numFmtId="0" fontId="14" fillId="0" borderId="17" xfId="1" applyFont="1" applyBorder="1" applyAlignment="1" applyProtection="1">
      <alignment horizontal="center" vertical="center" wrapText="1"/>
    </xf>
    <xf numFmtId="0" fontId="11" fillId="0" borderId="0" xfId="1" applyFont="1" applyBorder="1" applyAlignment="1" applyProtection="1"/>
    <xf numFmtId="3" fontId="13" fillId="0" borderId="0" xfId="1" applyNumberFormat="1" applyFont="1" applyBorder="1" applyAlignment="1">
      <alignment vertical="center"/>
    </xf>
    <xf numFmtId="3" fontId="15" fillId="0" borderId="15" xfId="2" applyNumberFormat="1" applyFont="1" applyFill="1" applyBorder="1" applyAlignment="1" applyProtection="1">
      <alignment horizontal="right" vertical="top" wrapText="1"/>
    </xf>
    <xf numFmtId="1" fontId="15" fillId="0" borderId="12" xfId="2" applyNumberFormat="1" applyFont="1" applyBorder="1" applyAlignment="1">
      <alignment horizontal="center" vertical="center" wrapText="1"/>
    </xf>
    <xf numFmtId="3" fontId="0" fillId="0" borderId="3" xfId="0" applyNumberFormat="1" applyBorder="1"/>
    <xf numFmtId="0" fontId="15" fillId="0" borderId="12" xfId="1" applyFont="1" applyBorder="1" applyAlignment="1">
      <alignment horizontal="center" vertical="top" wrapText="1"/>
    </xf>
    <xf numFmtId="0" fontId="15" fillId="0" borderId="12" xfId="1" applyFont="1" applyFill="1" applyBorder="1" applyAlignment="1">
      <alignment horizontal="center" vertical="top" wrapText="1"/>
    </xf>
    <xf numFmtId="0" fontId="15" fillId="0" borderId="17" xfId="1" applyFont="1" applyBorder="1" applyAlignment="1">
      <alignment horizontal="center" vertical="top" wrapText="1"/>
    </xf>
    <xf numFmtId="0" fontId="13" fillId="0" borderId="4" xfId="1" applyFont="1" applyBorder="1" applyAlignment="1"/>
    <xf numFmtId="0" fontId="13" fillId="0" borderId="14" xfId="1" applyFont="1" applyBorder="1" applyAlignment="1"/>
    <xf numFmtId="0" fontId="13" fillId="0" borderId="5" xfId="1" applyFont="1" applyBorder="1" applyAlignment="1"/>
    <xf numFmtId="3" fontId="15" fillId="0" borderId="3" xfId="0" applyNumberFormat="1" applyFont="1" applyBorder="1"/>
    <xf numFmtId="0" fontId="13" fillId="0" borderId="3" xfId="1" applyFont="1" applyBorder="1" applyAlignment="1"/>
    <xf numFmtId="0" fontId="2" fillId="0" borderId="3" xfId="1" applyFont="1" applyBorder="1" applyAlignment="1">
      <alignment horizontal="right"/>
    </xf>
    <xf numFmtId="0" fontId="11" fillId="0" borderId="3" xfId="1" applyFont="1" applyBorder="1" applyAlignment="1"/>
    <xf numFmtId="164" fontId="11" fillId="0" borderId="3" xfId="0" applyNumberFormat="1" applyFont="1" applyBorder="1" applyAlignment="1">
      <alignment wrapText="1"/>
    </xf>
    <xf numFmtId="0" fontId="11" fillId="0" borderId="3" xfId="0" applyFont="1" applyBorder="1" applyAlignment="1"/>
    <xf numFmtId="0" fontId="11" fillId="0" borderId="4" xfId="1" applyFont="1" applyBorder="1" applyAlignment="1"/>
    <xf numFmtId="0" fontId="3" fillId="0" borderId="3" xfId="1" applyBorder="1" applyAlignment="1"/>
    <xf numFmtId="0" fontId="11" fillId="0" borderId="3" xfId="1" applyFont="1" applyFill="1" applyBorder="1" applyAlignment="1"/>
    <xf numFmtId="0" fontId="11" fillId="0" borderId="4" xfId="1" applyFont="1" applyFill="1" applyBorder="1" applyAlignment="1"/>
    <xf numFmtId="0" fontId="11" fillId="0" borderId="28" xfId="1" applyFont="1" applyFill="1" applyBorder="1" applyAlignment="1"/>
    <xf numFmtId="0" fontId="15" fillId="0" borderId="0" xfId="6" applyFont="1" applyAlignment="1"/>
    <xf numFmtId="164" fontId="13" fillId="0" borderId="3" xfId="0" applyNumberFormat="1" applyFont="1" applyBorder="1" applyAlignment="1">
      <alignment wrapText="1"/>
    </xf>
    <xf numFmtId="1" fontId="14" fillId="0" borderId="12" xfId="2" applyNumberFormat="1" applyFont="1" applyBorder="1" applyAlignment="1">
      <alignment horizontal="center" vertical="center" wrapText="1"/>
    </xf>
    <xf numFmtId="3" fontId="14" fillId="0" borderId="12" xfId="1" applyNumberFormat="1" applyFont="1" applyBorder="1" applyAlignment="1">
      <alignment horizontal="right" wrapText="1"/>
    </xf>
    <xf numFmtId="3" fontId="14" fillId="0" borderId="15" xfId="2" applyNumberFormat="1" applyFont="1" applyBorder="1" applyAlignment="1">
      <alignment horizontal="right" vertical="top" wrapText="1"/>
    </xf>
    <xf numFmtId="0" fontId="14" fillId="0" borderId="3" xfId="8" applyFont="1" applyBorder="1" applyAlignment="1">
      <alignment horizontal="right" wrapText="1"/>
    </xf>
    <xf numFmtId="3" fontId="15" fillId="0" borderId="12" xfId="44" applyNumberFormat="1" applyFont="1" applyFill="1" applyBorder="1" applyAlignment="1" applyProtection="1">
      <alignment horizontal="right" vertical="center" wrapText="1"/>
    </xf>
    <xf numFmtId="3" fontId="15" fillId="0" borderId="12" xfId="2" applyNumberFormat="1" applyFont="1" applyBorder="1" applyAlignment="1" applyProtection="1">
      <alignment horizontal="right" vertical="center" wrapText="1"/>
    </xf>
    <xf numFmtId="3" fontId="15" fillId="0" borderId="12" xfId="44" applyNumberFormat="1" applyFont="1" applyBorder="1" applyAlignment="1" applyProtection="1">
      <alignment horizontal="right" vertical="center" wrapText="1"/>
    </xf>
    <xf numFmtId="3" fontId="15" fillId="0" borderId="15" xfId="45" applyNumberFormat="1" applyFont="1" applyBorder="1" applyAlignment="1" applyProtection="1">
      <alignment horizontal="right" vertical="top" wrapText="1"/>
    </xf>
    <xf numFmtId="3" fontId="15" fillId="0" borderId="13" xfId="44" applyNumberFormat="1" applyFont="1" applyBorder="1" applyAlignment="1" applyProtection="1">
      <alignment horizontal="right" vertical="center" wrapText="1"/>
    </xf>
    <xf numFmtId="3" fontId="15" fillId="0" borderId="15" xfId="44" applyNumberFormat="1" applyFont="1" applyBorder="1" applyAlignment="1" applyProtection="1">
      <alignment horizontal="right" vertical="top" wrapText="1"/>
    </xf>
    <xf numFmtId="0" fontId="15" fillId="0" borderId="5" xfId="44" applyFont="1" applyFill="1" applyBorder="1" applyAlignment="1">
      <alignment horizontal="center" vertical="center" wrapText="1"/>
    </xf>
    <xf numFmtId="3" fontId="15" fillId="0" borderId="8" xfId="44" applyNumberFormat="1" applyFont="1" applyFill="1" applyBorder="1" applyAlignment="1" applyProtection="1">
      <alignment horizontal="right" vertical="center" wrapText="1"/>
    </xf>
    <xf numFmtId="3" fontId="15" fillId="0" borderId="8" xfId="2" applyNumberFormat="1" applyFont="1" applyBorder="1" applyAlignment="1" applyProtection="1">
      <alignment horizontal="right" vertical="center" wrapText="1"/>
    </xf>
    <xf numFmtId="3" fontId="15" fillId="0" borderId="8" xfId="44" applyNumberFormat="1" applyFont="1" applyBorder="1" applyAlignment="1" applyProtection="1">
      <alignment horizontal="right" vertical="center" wrapText="1"/>
    </xf>
    <xf numFmtId="3" fontId="15" fillId="0" borderId="27" xfId="44" applyNumberFormat="1" applyFont="1" applyBorder="1" applyAlignment="1" applyProtection="1">
      <alignment horizontal="right" vertical="center" wrapText="1"/>
    </xf>
    <xf numFmtId="3" fontId="15" fillId="0" borderId="8" xfId="2" applyNumberFormat="1" applyFont="1" applyBorder="1" applyAlignment="1" applyProtection="1">
      <alignment horizontal="right" vertical="top" wrapText="1"/>
    </xf>
    <xf numFmtId="3" fontId="14" fillId="0" borderId="12" xfId="44" applyNumberFormat="1" applyFont="1" applyFill="1" applyBorder="1" applyAlignment="1" applyProtection="1">
      <alignment horizontal="right" vertical="center" wrapText="1"/>
    </xf>
    <xf numFmtId="164" fontId="14" fillId="0" borderId="3" xfId="1" applyNumberFormat="1" applyFont="1" applyFill="1" applyBorder="1" applyAlignment="1">
      <alignment horizontal="right" vertical="center"/>
    </xf>
    <xf numFmtId="164" fontId="13" fillId="0" borderId="3" xfId="1" applyNumberFormat="1" applyFont="1" applyFill="1" applyBorder="1" applyAlignment="1">
      <alignment horizontal="right" vertical="center"/>
    </xf>
    <xf numFmtId="3" fontId="13" fillId="0" borderId="3" xfId="0" applyNumberFormat="1" applyFont="1" applyBorder="1" applyAlignment="1">
      <alignment horizontal="right" vertical="center"/>
    </xf>
    <xf numFmtId="3" fontId="13" fillId="0" borderId="3" xfId="1" applyNumberFormat="1" applyFont="1" applyBorder="1" applyAlignment="1">
      <alignment horizontal="right" vertical="center"/>
    </xf>
    <xf numFmtId="164" fontId="14" fillId="0" borderId="4" xfId="4" applyNumberFormat="1" applyFont="1" applyBorder="1" applyAlignment="1">
      <alignment horizontal="right" vertical="center"/>
    </xf>
    <xf numFmtId="164" fontId="13" fillId="0" borderId="3" xfId="0" applyNumberFormat="1" applyFont="1" applyBorder="1" applyAlignment="1">
      <alignment horizontal="right" vertical="center"/>
    </xf>
    <xf numFmtId="165" fontId="13" fillId="0" borderId="3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14" fillId="0" borderId="1" xfId="1" applyFont="1" applyBorder="1" applyAlignment="1" applyProtection="1">
      <alignment horizontal="left" vertical="center" wrapText="1"/>
    </xf>
    <xf numFmtId="0" fontId="14" fillId="0" borderId="7" xfId="1" applyFont="1" applyBorder="1" applyAlignment="1" applyProtection="1">
      <alignment horizontal="left" vertical="center" wrapText="1"/>
    </xf>
    <xf numFmtId="0" fontId="14" fillId="0" borderId="26" xfId="1" applyFont="1" applyBorder="1" applyAlignment="1" applyProtection="1">
      <alignment horizontal="left" vertical="center" wrapText="1"/>
    </xf>
    <xf numFmtId="3" fontId="15" fillId="0" borderId="11" xfId="1" applyNumberFormat="1" applyFont="1" applyBorder="1" applyAlignment="1" applyProtection="1">
      <alignment horizontal="left" vertical="top" wrapText="1"/>
    </xf>
    <xf numFmtId="3" fontId="15" fillId="0" borderId="26" xfId="1" applyNumberFormat="1" applyFont="1" applyBorder="1" applyAlignment="1" applyProtection="1">
      <alignment horizontal="left" vertical="top" wrapText="1"/>
    </xf>
    <xf numFmtId="0" fontId="0" fillId="0" borderId="0" xfId="0" applyAlignment="1">
      <alignment horizontal="left"/>
    </xf>
    <xf numFmtId="4" fontId="11" fillId="0" borderId="3" xfId="0" applyNumberFormat="1" applyFont="1" applyBorder="1"/>
    <xf numFmtId="164" fontId="11" fillId="0" borderId="4" xfId="1" applyNumberFormat="1" applyFont="1" applyBorder="1" applyAlignment="1">
      <alignment vertical="center"/>
    </xf>
    <xf numFmtId="164" fontId="11" fillId="0" borderId="3" xfId="1" applyNumberFormat="1" applyFont="1" applyBorder="1" applyAlignment="1">
      <alignment vertical="center"/>
    </xf>
    <xf numFmtId="164" fontId="13" fillId="0" borderId="4" xfId="1" applyNumberFormat="1" applyFont="1" applyBorder="1" applyAlignment="1">
      <alignment vertical="center"/>
    </xf>
    <xf numFmtId="164" fontId="13" fillId="0" borderId="3" xfId="1" applyNumberFormat="1" applyFont="1" applyBorder="1" applyAlignment="1">
      <alignment vertical="center"/>
    </xf>
    <xf numFmtId="164" fontId="15" fillId="0" borderId="23" xfId="2" applyNumberFormat="1" applyFont="1" applyBorder="1" applyAlignment="1">
      <alignment horizontal="center" vertical="top" wrapText="1"/>
    </xf>
    <xf numFmtId="164" fontId="15" fillId="0" borderId="22" xfId="2" applyNumberFormat="1" applyFont="1" applyBorder="1" applyAlignment="1">
      <alignment horizontal="center" vertical="top" wrapText="1"/>
    </xf>
    <xf numFmtId="3" fontId="14" fillId="0" borderId="4" xfId="1" applyNumberFormat="1" applyFont="1" applyBorder="1" applyAlignment="1">
      <alignment vertical="center"/>
    </xf>
    <xf numFmtId="164" fontId="14" fillId="0" borderId="12" xfId="2" applyNumberFormat="1" applyFont="1" applyBorder="1" applyAlignment="1">
      <alignment horizontal="center" vertical="top" wrapText="1"/>
    </xf>
    <xf numFmtId="165" fontId="13" fillId="0" borderId="3" xfId="0" applyNumberFormat="1" applyFont="1" applyFill="1" applyBorder="1"/>
    <xf numFmtId="0" fontId="0" fillId="0" borderId="0" xfId="0" applyBorder="1"/>
    <xf numFmtId="0" fontId="21" fillId="0" borderId="0" xfId="0" applyFont="1" applyBorder="1" applyAlignment="1">
      <alignment horizontal="center" vertical="top" wrapText="1"/>
    </xf>
    <xf numFmtId="0" fontId="0" fillId="0" borderId="3" xfId="0" applyBorder="1"/>
    <xf numFmtId="0" fontId="13" fillId="0" borderId="29" xfId="1" applyFont="1" applyBorder="1" applyAlignment="1">
      <alignment horizontal="center" vertical="center" wrapText="1"/>
    </xf>
    <xf numFmtId="0" fontId="13" fillId="0" borderId="30" xfId="1" applyFont="1" applyBorder="1" applyAlignment="1">
      <alignment horizontal="center" vertical="center" wrapText="1"/>
    </xf>
    <xf numFmtId="0" fontId="13" fillId="0" borderId="31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/>
    </xf>
    <xf numFmtId="0" fontId="23" fillId="0" borderId="30" xfId="0" applyFont="1" applyBorder="1" applyAlignment="1">
      <alignment horizontal="left" wrapText="1"/>
    </xf>
    <xf numFmtId="4" fontId="13" fillId="0" borderId="3" xfId="0" applyNumberFormat="1" applyFont="1" applyBorder="1"/>
  </cellXfs>
  <cellStyles count="48">
    <cellStyle name="Kolumna" xfId="12"/>
    <cellStyle name="Kolumna 2" xfId="14"/>
    <cellStyle name="Kolumna 2 2" xfId="38"/>
    <cellStyle name="Kolumna 3" xfId="36"/>
    <cellStyle name="Normalny" xfId="0" builtinId="0"/>
    <cellStyle name="Normalny 10" xfId="1"/>
    <cellStyle name="Normalny 11" xfId="6"/>
    <cellStyle name="Normalny 11 2" xfId="45"/>
    <cellStyle name="Normalny 2" xfId="2"/>
    <cellStyle name="Normalny 2 2" xfId="10"/>
    <cellStyle name="Normalny 2 3" xfId="4"/>
    <cellStyle name="Normalny 2 3 2" xfId="40"/>
    <cellStyle name="Normalny 2 4" xfId="3"/>
    <cellStyle name="Normalny 2 4 2" xfId="24"/>
    <cellStyle name="Normalny 2 4 2 2" xfId="31"/>
    <cellStyle name="Normalny 2 4 3" xfId="28"/>
    <cellStyle name="Normalny 2 4 4" xfId="34"/>
    <cellStyle name="Normalny 2 4 5" xfId="42"/>
    <cellStyle name="Normalny 2 5" xfId="8"/>
    <cellStyle name="Normalny 2 5 2" xfId="43"/>
    <cellStyle name="Normalny 2 6" xfId="5"/>
    <cellStyle name="Normalny 2 7" xfId="7"/>
    <cellStyle name="Normalny 2 7 2" xfId="46"/>
    <cellStyle name="Normalny 2 8" xfId="44"/>
    <cellStyle name="Normalny 2 8 2" xfId="47"/>
    <cellStyle name="Normalny 3" xfId="13"/>
    <cellStyle name="Normalny 3 2" xfId="17"/>
    <cellStyle name="Normalny 3 3" xfId="18"/>
    <cellStyle name="Normalny 3 3 2" xfId="23"/>
    <cellStyle name="Normalny 3 3 2 2" xfId="30"/>
    <cellStyle name="Normalny 3 3 3" xfId="27"/>
    <cellStyle name="Normalny 3 3 4" xfId="33"/>
    <cellStyle name="Normalny 3 3 5" xfId="41"/>
    <cellStyle name="Normalny 3 4" xfId="16"/>
    <cellStyle name="Normalny 3 5" xfId="37"/>
    <cellStyle name="Normalny 4" xfId="11"/>
    <cellStyle name="Normalny 4 2" xfId="19"/>
    <cellStyle name="Normalny 4 3" xfId="35"/>
    <cellStyle name="Normalny 5" xfId="9"/>
    <cellStyle name="Normalny 5 2" xfId="22"/>
    <cellStyle name="Normalny 5 2 2" xfId="29"/>
    <cellStyle name="Normalny 5 3" xfId="26"/>
    <cellStyle name="Normalny 5 4" xfId="32"/>
    <cellStyle name="Normalny 5 5" xfId="39"/>
    <cellStyle name="Normalny 6" xfId="15"/>
    <cellStyle name="Normalny 7" xfId="21"/>
    <cellStyle name="Normalny 8" xfId="20"/>
    <cellStyle name="Normalny 9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R150"/>
  <sheetViews>
    <sheetView topLeftCell="A4" workbookViewId="0">
      <pane xSplit="4" topLeftCell="E1" activePane="topRight" state="frozen"/>
      <selection pane="topRight" activeCell="A150" sqref="A150"/>
    </sheetView>
  </sheetViews>
  <sheetFormatPr defaultRowHeight="15"/>
  <cols>
    <col min="1" max="1" width="12.85546875" style="182" customWidth="1"/>
    <col min="2" max="2" width="17.5703125" customWidth="1"/>
    <col min="3" max="3" width="18.5703125" customWidth="1"/>
    <col min="4" max="4" width="13.42578125" customWidth="1"/>
    <col min="8" max="8" width="14" customWidth="1"/>
    <col min="9" max="9" width="13.28515625" customWidth="1"/>
    <col min="11" max="11" width="14.85546875" customWidth="1"/>
    <col min="13" max="13" width="16" customWidth="1"/>
    <col min="15" max="15" width="27.140625" customWidth="1"/>
    <col min="16" max="16" width="15.42578125" customWidth="1"/>
    <col min="18" max="18" width="17.140625" customWidth="1"/>
  </cols>
  <sheetData>
    <row r="1" spans="1:18" ht="121.5" customHeight="1" thickTop="1">
      <c r="A1" s="177" t="s">
        <v>0</v>
      </c>
      <c r="B1" s="11" t="s">
        <v>1</v>
      </c>
      <c r="C1" s="11" t="s">
        <v>2</v>
      </c>
      <c r="D1" s="11" t="s">
        <v>3</v>
      </c>
      <c r="E1" s="12" t="s">
        <v>6</v>
      </c>
      <c r="F1" s="13" t="s">
        <v>7</v>
      </c>
      <c r="G1" s="13" t="s">
        <v>8</v>
      </c>
      <c r="H1" s="12" t="s">
        <v>9</v>
      </c>
      <c r="I1" s="12" t="s">
        <v>10</v>
      </c>
      <c r="J1" s="12" t="s">
        <v>11</v>
      </c>
      <c r="K1" s="12" t="s">
        <v>12</v>
      </c>
      <c r="L1" s="12" t="s">
        <v>11</v>
      </c>
      <c r="M1" s="12" t="s">
        <v>13</v>
      </c>
      <c r="N1" s="12" t="s">
        <v>11</v>
      </c>
      <c r="O1" s="12" t="s">
        <v>14</v>
      </c>
      <c r="P1" s="12" t="s">
        <v>15</v>
      </c>
      <c r="Q1" s="14" t="s">
        <v>16</v>
      </c>
      <c r="R1" s="12" t="s">
        <v>17</v>
      </c>
    </row>
    <row r="2" spans="1:18" ht="15.75" thickBot="1">
      <c r="A2" s="178" t="s">
        <v>69</v>
      </c>
      <c r="B2" s="16" t="s">
        <v>69</v>
      </c>
      <c r="C2" s="16" t="s">
        <v>69</v>
      </c>
      <c r="D2" s="17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</row>
    <row r="3" spans="1:18" ht="15.75" thickTop="1">
      <c r="A3" s="179"/>
      <c r="B3" s="127"/>
      <c r="C3" s="127"/>
      <c r="D3" s="128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</row>
    <row r="4" spans="1:18" ht="19.5" customHeight="1">
      <c r="A4" s="180">
        <v>1</v>
      </c>
      <c r="B4" s="133" t="s">
        <v>70</v>
      </c>
      <c r="C4" s="133" t="s">
        <v>71</v>
      </c>
      <c r="D4" s="77" t="s">
        <v>72</v>
      </c>
      <c r="E4" s="3">
        <v>12058</v>
      </c>
      <c r="F4" s="3">
        <v>6332</v>
      </c>
      <c r="G4" s="3">
        <v>5726</v>
      </c>
      <c r="H4" s="22">
        <f t="shared" ref="H4:H35" si="0">100*E4/$E$148</f>
        <v>0.58478851490488093</v>
      </c>
      <c r="I4" s="3">
        <v>2077</v>
      </c>
      <c r="J4" s="4">
        <f t="shared" ref="J4:J35" si="1">100*I4/E4</f>
        <v>17.225078785868302</v>
      </c>
      <c r="K4" s="3">
        <v>7117</v>
      </c>
      <c r="L4" s="4">
        <f t="shared" ref="L4:L35" si="2">100*K4/E4</f>
        <v>59.023055233040303</v>
      </c>
      <c r="M4" s="3">
        <v>2864</v>
      </c>
      <c r="N4" s="4">
        <f t="shared" ref="N4:N35" si="3">100*M4/E4</f>
        <v>23.751865981091392</v>
      </c>
      <c r="O4" s="5">
        <v>69.400000000000006</v>
      </c>
      <c r="P4" s="139">
        <v>776</v>
      </c>
      <c r="Q4" s="23">
        <f t="shared" ref="Q4:Q35" si="4">100*P4/E4</f>
        <v>6.4355614529772769</v>
      </c>
      <c r="R4" s="24">
        <f t="shared" ref="R4:R35" si="5">100*P4/M4</f>
        <v>27.094972067039105</v>
      </c>
    </row>
    <row r="5" spans="1:18" ht="16.5" customHeight="1">
      <c r="A5" s="180">
        <v>2</v>
      </c>
      <c r="B5" s="133" t="s">
        <v>70</v>
      </c>
      <c r="C5" s="133" t="s">
        <v>71</v>
      </c>
      <c r="D5" s="77" t="s">
        <v>74</v>
      </c>
      <c r="E5" s="3">
        <v>12015</v>
      </c>
      <c r="F5" s="3">
        <v>6041</v>
      </c>
      <c r="G5" s="3">
        <v>5974</v>
      </c>
      <c r="H5" s="22">
        <f t="shared" si="0"/>
        <v>0.58270310222110999</v>
      </c>
      <c r="I5" s="3">
        <v>2366</v>
      </c>
      <c r="J5" s="4">
        <f t="shared" si="1"/>
        <v>19.692051602163961</v>
      </c>
      <c r="K5" s="3">
        <v>7595</v>
      </c>
      <c r="L5" s="4">
        <f t="shared" si="2"/>
        <v>63.212650853100293</v>
      </c>
      <c r="M5" s="3">
        <v>2054</v>
      </c>
      <c r="N5" s="4">
        <f t="shared" si="3"/>
        <v>17.095297544735747</v>
      </c>
      <c r="O5" s="5">
        <v>58.2</v>
      </c>
      <c r="P5" s="139">
        <v>552</v>
      </c>
      <c r="Q5" s="23">
        <f t="shared" si="4"/>
        <v>4.5942571785268411</v>
      </c>
      <c r="R5" s="24">
        <f t="shared" si="5"/>
        <v>26.874391431353455</v>
      </c>
    </row>
    <row r="6" spans="1:18" ht="15.75" customHeight="1">
      <c r="A6" s="180">
        <v>3</v>
      </c>
      <c r="B6" s="133" t="s">
        <v>70</v>
      </c>
      <c r="C6" s="133" t="s">
        <v>77</v>
      </c>
      <c r="D6" s="77" t="s">
        <v>74</v>
      </c>
      <c r="E6" s="3">
        <v>4187</v>
      </c>
      <c r="F6" s="3">
        <v>2081</v>
      </c>
      <c r="G6" s="3">
        <v>2106</v>
      </c>
      <c r="H6" s="22">
        <f t="shared" si="0"/>
        <v>0.20306099783602061</v>
      </c>
      <c r="I6" s="3">
        <v>737</v>
      </c>
      <c r="J6" s="4">
        <f t="shared" si="1"/>
        <v>17.602101743491762</v>
      </c>
      <c r="K6" s="3">
        <v>2555</v>
      </c>
      <c r="L6" s="4">
        <f t="shared" si="2"/>
        <v>61.022211607356105</v>
      </c>
      <c r="M6" s="3">
        <v>895</v>
      </c>
      <c r="N6" s="4">
        <f t="shared" si="3"/>
        <v>21.375686649152136</v>
      </c>
      <c r="O6" s="5">
        <v>63.9</v>
      </c>
      <c r="P6" s="139">
        <v>260</v>
      </c>
      <c r="Q6" s="23">
        <f t="shared" si="4"/>
        <v>6.2096966802006213</v>
      </c>
      <c r="R6" s="24">
        <f t="shared" si="5"/>
        <v>29.050279329608937</v>
      </c>
    </row>
    <row r="7" spans="1:18" ht="16.5" customHeight="1">
      <c r="A7" s="180">
        <v>4</v>
      </c>
      <c r="B7" s="133" t="s">
        <v>70</v>
      </c>
      <c r="C7" s="133" t="s">
        <v>79</v>
      </c>
      <c r="D7" s="77" t="s">
        <v>72</v>
      </c>
      <c r="E7" s="3">
        <v>10534</v>
      </c>
      <c r="F7" s="3">
        <v>5756</v>
      </c>
      <c r="G7" s="3">
        <v>4778</v>
      </c>
      <c r="H7" s="22">
        <f t="shared" si="0"/>
        <v>0.51087760955448791</v>
      </c>
      <c r="I7" s="3">
        <v>1529</v>
      </c>
      <c r="J7" s="4">
        <f t="shared" si="1"/>
        <v>14.514904119992405</v>
      </c>
      <c r="K7" s="3">
        <v>5594</v>
      </c>
      <c r="L7" s="4">
        <f t="shared" si="2"/>
        <v>53.104233909246247</v>
      </c>
      <c r="M7" s="3">
        <v>3411</v>
      </c>
      <c r="N7" s="4">
        <f t="shared" si="3"/>
        <v>32.380861970761345</v>
      </c>
      <c r="O7" s="5">
        <v>88.3</v>
      </c>
      <c r="P7" s="139">
        <v>1216</v>
      </c>
      <c r="Q7" s="23">
        <f t="shared" si="4"/>
        <v>11.543573191570154</v>
      </c>
      <c r="R7" s="24">
        <f t="shared" si="5"/>
        <v>35.649369686309001</v>
      </c>
    </row>
    <row r="8" spans="1:18" ht="15.75" customHeight="1">
      <c r="A8" s="180">
        <v>5</v>
      </c>
      <c r="B8" s="133" t="s">
        <v>70</v>
      </c>
      <c r="C8" s="133" t="s">
        <v>82</v>
      </c>
      <c r="D8" s="77" t="s">
        <v>74</v>
      </c>
      <c r="E8" s="3">
        <v>3103</v>
      </c>
      <c r="F8" s="3">
        <v>1536</v>
      </c>
      <c r="G8" s="3">
        <v>1567</v>
      </c>
      <c r="H8" s="22">
        <f t="shared" si="0"/>
        <v>0.15048919901723715</v>
      </c>
      <c r="I8" s="3">
        <v>528</v>
      </c>
      <c r="J8" s="4">
        <f t="shared" si="1"/>
        <v>17.015791169835644</v>
      </c>
      <c r="K8" s="3">
        <v>1898</v>
      </c>
      <c r="L8" s="4">
        <f t="shared" si="2"/>
        <v>61.166612955204641</v>
      </c>
      <c r="M8" s="3">
        <v>677</v>
      </c>
      <c r="N8" s="4">
        <f t="shared" si="3"/>
        <v>21.817595874959718</v>
      </c>
      <c r="O8" s="5">
        <v>63.5</v>
      </c>
      <c r="P8" s="139">
        <v>228</v>
      </c>
      <c r="Q8" s="23">
        <f t="shared" si="4"/>
        <v>7.3477280051563003</v>
      </c>
      <c r="R8" s="24">
        <f t="shared" si="5"/>
        <v>33.677991137370753</v>
      </c>
    </row>
    <row r="9" spans="1:18" ht="15.75" customHeight="1">
      <c r="A9" s="180">
        <v>6</v>
      </c>
      <c r="B9" s="133" t="s">
        <v>70</v>
      </c>
      <c r="C9" s="133" t="s">
        <v>83</v>
      </c>
      <c r="D9" s="77" t="s">
        <v>72</v>
      </c>
      <c r="E9" s="3">
        <v>1834</v>
      </c>
      <c r="F9" s="3">
        <v>932</v>
      </c>
      <c r="G9" s="3">
        <v>902</v>
      </c>
      <c r="H9" s="22">
        <f t="shared" si="0"/>
        <v>8.8945275861299689E-2</v>
      </c>
      <c r="I9" s="3">
        <v>276</v>
      </c>
      <c r="J9" s="4">
        <f t="shared" si="1"/>
        <v>15.04907306434024</v>
      </c>
      <c r="K9" s="3">
        <v>1129</v>
      </c>
      <c r="L9" s="4">
        <f t="shared" si="2"/>
        <v>61.559432933478732</v>
      </c>
      <c r="M9" s="3">
        <v>429</v>
      </c>
      <c r="N9" s="4">
        <f t="shared" si="3"/>
        <v>23.391494002181027</v>
      </c>
      <c r="O9" s="5">
        <v>62.4</v>
      </c>
      <c r="P9" s="139">
        <v>114</v>
      </c>
      <c r="Q9" s="23">
        <f t="shared" si="4"/>
        <v>6.2159214830970555</v>
      </c>
      <c r="R9" s="24">
        <f t="shared" si="5"/>
        <v>26.573426573426573</v>
      </c>
    </row>
    <row r="10" spans="1:18" ht="15" customHeight="1">
      <c r="A10" s="180">
        <v>7</v>
      </c>
      <c r="B10" s="133" t="s">
        <v>70</v>
      </c>
      <c r="C10" s="133" t="s">
        <v>85</v>
      </c>
      <c r="D10" s="77" t="s">
        <v>74</v>
      </c>
      <c r="E10" s="3">
        <v>3116</v>
      </c>
      <c r="F10" s="3">
        <v>1540</v>
      </c>
      <c r="G10" s="3">
        <v>1576</v>
      </c>
      <c r="H10" s="22">
        <f t="shared" si="0"/>
        <v>0.15111967261930742</v>
      </c>
      <c r="I10" s="3">
        <v>527</v>
      </c>
      <c r="J10" s="4">
        <f t="shared" si="1"/>
        <v>16.91270860077022</v>
      </c>
      <c r="K10" s="3">
        <v>1936</v>
      </c>
      <c r="L10" s="4">
        <f t="shared" si="2"/>
        <v>62.130937098844676</v>
      </c>
      <c r="M10" s="3">
        <v>653</v>
      </c>
      <c r="N10" s="4">
        <f t="shared" si="3"/>
        <v>20.956354300385108</v>
      </c>
      <c r="O10" s="5">
        <v>61</v>
      </c>
      <c r="P10" s="139">
        <v>156</v>
      </c>
      <c r="Q10" s="23">
        <f t="shared" si="4"/>
        <v>5.006418485237484</v>
      </c>
      <c r="R10" s="24">
        <f t="shared" si="5"/>
        <v>23.889739663093415</v>
      </c>
    </row>
    <row r="11" spans="1:18" ht="18" customHeight="1">
      <c r="A11" s="180">
        <v>8</v>
      </c>
      <c r="B11" s="133" t="s">
        <v>70</v>
      </c>
      <c r="C11" s="133" t="s">
        <v>87</v>
      </c>
      <c r="D11" s="77" t="s">
        <v>74</v>
      </c>
      <c r="E11" s="3">
        <v>4564</v>
      </c>
      <c r="F11" s="3">
        <v>2297</v>
      </c>
      <c r="G11" s="3">
        <v>2267</v>
      </c>
      <c r="H11" s="22">
        <f t="shared" si="0"/>
        <v>0.22134473229605878</v>
      </c>
      <c r="I11" s="3">
        <v>844</v>
      </c>
      <c r="J11" s="4">
        <f t="shared" si="1"/>
        <v>18.492550394390886</v>
      </c>
      <c r="K11" s="3">
        <v>2870</v>
      </c>
      <c r="L11" s="4">
        <f t="shared" si="2"/>
        <v>62.883435582822088</v>
      </c>
      <c r="M11" s="3">
        <v>850</v>
      </c>
      <c r="N11" s="4">
        <f t="shared" si="3"/>
        <v>18.62401402278703</v>
      </c>
      <c r="O11" s="5">
        <v>59</v>
      </c>
      <c r="P11" s="139">
        <v>219</v>
      </c>
      <c r="Q11" s="23">
        <f t="shared" si="4"/>
        <v>4.798422436459246</v>
      </c>
      <c r="R11" s="24">
        <f t="shared" si="5"/>
        <v>25.764705882352942</v>
      </c>
    </row>
    <row r="12" spans="1:18" ht="15.75" customHeight="1">
      <c r="A12" s="180">
        <v>9</v>
      </c>
      <c r="B12" s="133" t="s">
        <v>70</v>
      </c>
      <c r="C12" s="133" t="s">
        <v>89</v>
      </c>
      <c r="D12" s="77" t="s">
        <v>74</v>
      </c>
      <c r="E12" s="3">
        <v>3480</v>
      </c>
      <c r="F12" s="3">
        <v>1749</v>
      </c>
      <c r="G12" s="3">
        <v>1731</v>
      </c>
      <c r="H12" s="22">
        <f t="shared" si="0"/>
        <v>0.16877293347727532</v>
      </c>
      <c r="I12" s="3">
        <v>594</v>
      </c>
      <c r="J12" s="4">
        <f t="shared" si="1"/>
        <v>17.068965517241381</v>
      </c>
      <c r="K12" s="3">
        <v>2142</v>
      </c>
      <c r="L12" s="4">
        <f t="shared" si="2"/>
        <v>61.551724137931032</v>
      </c>
      <c r="M12" s="3">
        <v>744</v>
      </c>
      <c r="N12" s="4">
        <f t="shared" si="3"/>
        <v>21.379310344827587</v>
      </c>
      <c r="O12" s="5">
        <v>62.5</v>
      </c>
      <c r="P12" s="139">
        <v>235</v>
      </c>
      <c r="Q12" s="23">
        <f t="shared" si="4"/>
        <v>6.7528735632183912</v>
      </c>
      <c r="R12" s="24">
        <f t="shared" si="5"/>
        <v>31.586021505376344</v>
      </c>
    </row>
    <row r="13" spans="1:18" ht="15.75" customHeight="1">
      <c r="A13" s="180">
        <v>10</v>
      </c>
      <c r="B13" s="133" t="s">
        <v>91</v>
      </c>
      <c r="C13" s="133" t="s">
        <v>92</v>
      </c>
      <c r="D13" s="77" t="s">
        <v>74</v>
      </c>
      <c r="E13" s="3">
        <v>4708</v>
      </c>
      <c r="F13" s="3">
        <v>2317</v>
      </c>
      <c r="G13" s="3">
        <v>2391</v>
      </c>
      <c r="H13" s="22">
        <f t="shared" si="0"/>
        <v>0.22832843988822188</v>
      </c>
      <c r="I13" s="3">
        <v>1034</v>
      </c>
      <c r="J13" s="4">
        <f t="shared" si="1"/>
        <v>21.962616822429908</v>
      </c>
      <c r="K13" s="3">
        <v>2897</v>
      </c>
      <c r="L13" s="4">
        <f t="shared" si="2"/>
        <v>61.53355989804588</v>
      </c>
      <c r="M13" s="3">
        <v>777</v>
      </c>
      <c r="N13" s="4">
        <f t="shared" si="3"/>
        <v>16.503823279524212</v>
      </c>
      <c r="O13" s="5">
        <v>62.5</v>
      </c>
      <c r="P13" s="139">
        <v>244</v>
      </c>
      <c r="Q13" s="23">
        <f t="shared" si="4"/>
        <v>5.182667799490229</v>
      </c>
      <c r="R13" s="24">
        <f t="shared" si="5"/>
        <v>31.402831402831403</v>
      </c>
    </row>
    <row r="14" spans="1:18" ht="15.75" customHeight="1">
      <c r="A14" s="180">
        <v>11</v>
      </c>
      <c r="B14" s="133" t="s">
        <v>91</v>
      </c>
      <c r="C14" s="133" t="s">
        <v>94</v>
      </c>
      <c r="D14" s="77" t="s">
        <v>74</v>
      </c>
      <c r="E14" s="3">
        <v>6337</v>
      </c>
      <c r="F14" s="3">
        <v>3075</v>
      </c>
      <c r="G14" s="3">
        <v>3262</v>
      </c>
      <c r="H14" s="22">
        <f t="shared" si="0"/>
        <v>0.30733163202456715</v>
      </c>
      <c r="I14" s="3">
        <v>1245</v>
      </c>
      <c r="J14" s="4">
        <f t="shared" si="1"/>
        <v>19.646520435537319</v>
      </c>
      <c r="K14" s="3">
        <v>3919</v>
      </c>
      <c r="L14" s="4">
        <f t="shared" si="2"/>
        <v>61.843143443269689</v>
      </c>
      <c r="M14" s="3">
        <v>1173</v>
      </c>
      <c r="N14" s="4">
        <f t="shared" si="3"/>
        <v>18.510336121192992</v>
      </c>
      <c r="O14" s="5">
        <v>61.7</v>
      </c>
      <c r="P14" s="139">
        <v>355</v>
      </c>
      <c r="Q14" s="23">
        <f t="shared" si="4"/>
        <v>5.602019883225501</v>
      </c>
      <c r="R14" s="24">
        <f t="shared" si="5"/>
        <v>30.264279624893437</v>
      </c>
    </row>
    <row r="15" spans="1:18" ht="15.75" customHeight="1">
      <c r="A15" s="180">
        <v>12</v>
      </c>
      <c r="B15" s="133" t="s">
        <v>91</v>
      </c>
      <c r="C15" s="133" t="s">
        <v>97</v>
      </c>
      <c r="D15" s="77" t="s">
        <v>72</v>
      </c>
      <c r="E15" s="3">
        <v>28701</v>
      </c>
      <c r="F15" s="3">
        <v>14989</v>
      </c>
      <c r="G15" s="3">
        <v>13712</v>
      </c>
      <c r="H15" s="22">
        <f t="shared" si="0"/>
        <v>1.3919402194630111</v>
      </c>
      <c r="I15" s="3">
        <v>5734</v>
      </c>
      <c r="J15" s="4">
        <f t="shared" si="1"/>
        <v>19.978397965227693</v>
      </c>
      <c r="K15" s="3">
        <v>16899</v>
      </c>
      <c r="L15" s="4">
        <f t="shared" si="2"/>
        <v>58.879481551165462</v>
      </c>
      <c r="M15" s="3">
        <v>6068</v>
      </c>
      <c r="N15" s="4">
        <f t="shared" si="3"/>
        <v>21.142120483606842</v>
      </c>
      <c r="O15" s="5">
        <v>69.8</v>
      </c>
      <c r="P15" s="139">
        <v>1651</v>
      </c>
      <c r="Q15" s="23">
        <f t="shared" si="4"/>
        <v>5.7524128079161008</v>
      </c>
      <c r="R15" s="24">
        <f t="shared" si="5"/>
        <v>27.208305866842451</v>
      </c>
    </row>
    <row r="16" spans="1:18" ht="16.5" customHeight="1">
      <c r="A16" s="180">
        <v>13</v>
      </c>
      <c r="B16" s="133" t="s">
        <v>91</v>
      </c>
      <c r="C16" s="133" t="s">
        <v>97</v>
      </c>
      <c r="D16" s="77" t="s">
        <v>74</v>
      </c>
      <c r="E16" s="3">
        <v>8662</v>
      </c>
      <c r="F16" s="3">
        <v>4264</v>
      </c>
      <c r="G16" s="3">
        <v>4398</v>
      </c>
      <c r="H16" s="22">
        <f t="shared" si="0"/>
        <v>0.42008941085636742</v>
      </c>
      <c r="I16" s="3">
        <v>1983</v>
      </c>
      <c r="J16" s="4">
        <f t="shared" si="1"/>
        <v>22.893096282613715</v>
      </c>
      <c r="K16" s="3">
        <v>5544</v>
      </c>
      <c r="L16" s="4">
        <f t="shared" si="2"/>
        <v>64.003694296929112</v>
      </c>
      <c r="M16" s="3">
        <v>1135</v>
      </c>
      <c r="N16" s="4">
        <f t="shared" si="3"/>
        <v>13.103209420457169</v>
      </c>
      <c r="O16" s="5">
        <v>56.2</v>
      </c>
      <c r="P16" s="139">
        <v>282</v>
      </c>
      <c r="Q16" s="23">
        <f t="shared" si="4"/>
        <v>3.2555991687831911</v>
      </c>
      <c r="R16" s="24">
        <f t="shared" si="5"/>
        <v>24.845814977973568</v>
      </c>
    </row>
    <row r="17" spans="1:18" ht="17.25" customHeight="1">
      <c r="A17" s="180">
        <v>14</v>
      </c>
      <c r="B17" s="133" t="s">
        <v>91</v>
      </c>
      <c r="C17" s="133" t="s">
        <v>100</v>
      </c>
      <c r="D17" s="77" t="s">
        <v>74</v>
      </c>
      <c r="E17" s="3">
        <v>3828</v>
      </c>
      <c r="F17" s="3">
        <v>1868</v>
      </c>
      <c r="G17" s="3">
        <v>1960</v>
      </c>
      <c r="H17" s="22">
        <f t="shared" si="0"/>
        <v>0.18565022682500285</v>
      </c>
      <c r="I17" s="3">
        <v>838</v>
      </c>
      <c r="J17" s="4">
        <f t="shared" si="1"/>
        <v>21.891327063740857</v>
      </c>
      <c r="K17" s="3">
        <v>2326</v>
      </c>
      <c r="L17" s="4">
        <f t="shared" si="2"/>
        <v>60.762800417972834</v>
      </c>
      <c r="M17" s="3">
        <v>664</v>
      </c>
      <c r="N17" s="4">
        <f t="shared" si="3"/>
        <v>17.34587251828631</v>
      </c>
      <c r="O17" s="5">
        <v>64.599999999999994</v>
      </c>
      <c r="P17" s="139">
        <v>215</v>
      </c>
      <c r="Q17" s="23">
        <f t="shared" si="4"/>
        <v>5.6165099268547545</v>
      </c>
      <c r="R17" s="24">
        <f t="shared" si="5"/>
        <v>32.379518072289159</v>
      </c>
    </row>
    <row r="18" spans="1:18" ht="18" customHeight="1">
      <c r="A18" s="180">
        <v>15</v>
      </c>
      <c r="B18" s="133" t="s">
        <v>91</v>
      </c>
      <c r="C18" s="133" t="s">
        <v>102</v>
      </c>
      <c r="D18" s="77" t="s">
        <v>103</v>
      </c>
      <c r="E18" s="3">
        <v>3931</v>
      </c>
      <c r="F18" s="3">
        <v>1991</v>
      </c>
      <c r="G18" s="3">
        <v>1940</v>
      </c>
      <c r="H18" s="22">
        <f t="shared" si="0"/>
        <v>0.19064551767217505</v>
      </c>
      <c r="I18" s="3">
        <v>799</v>
      </c>
      <c r="J18" s="4">
        <f t="shared" si="1"/>
        <v>20.325616891376239</v>
      </c>
      <c r="K18" s="3">
        <v>2423</v>
      </c>
      <c r="L18" s="4">
        <f t="shared" si="2"/>
        <v>61.638259984736706</v>
      </c>
      <c r="M18" s="3">
        <v>709</v>
      </c>
      <c r="N18" s="4">
        <f t="shared" si="3"/>
        <v>18.036123123887052</v>
      </c>
      <c r="O18" s="5">
        <v>62.2</v>
      </c>
      <c r="P18" s="139">
        <v>245</v>
      </c>
      <c r="Q18" s="23">
        <f t="shared" si="4"/>
        <v>6.2325108114983463</v>
      </c>
      <c r="R18" s="24">
        <f t="shared" si="5"/>
        <v>34.555712270803951</v>
      </c>
    </row>
    <row r="19" spans="1:18" ht="18" customHeight="1">
      <c r="A19" s="180">
        <v>16</v>
      </c>
      <c r="B19" s="133" t="s">
        <v>91</v>
      </c>
      <c r="C19" s="133" t="s">
        <v>105</v>
      </c>
      <c r="D19" s="77" t="s">
        <v>103</v>
      </c>
      <c r="E19" s="3">
        <v>8845</v>
      </c>
      <c r="F19" s="3">
        <v>4485</v>
      </c>
      <c r="G19" s="3">
        <v>4360</v>
      </c>
      <c r="H19" s="22">
        <f t="shared" si="0"/>
        <v>0.42896453925474143</v>
      </c>
      <c r="I19" s="3">
        <v>1650</v>
      </c>
      <c r="J19" s="4">
        <f t="shared" si="1"/>
        <v>18.654607122668175</v>
      </c>
      <c r="K19" s="3">
        <v>5444</v>
      </c>
      <c r="L19" s="4">
        <f t="shared" si="2"/>
        <v>61.548897682306389</v>
      </c>
      <c r="M19" s="3">
        <v>1751</v>
      </c>
      <c r="N19" s="4">
        <f t="shared" si="3"/>
        <v>19.79649519502544</v>
      </c>
      <c r="O19" s="5">
        <v>62.5</v>
      </c>
      <c r="P19" s="139">
        <v>550</v>
      </c>
      <c r="Q19" s="23">
        <f t="shared" si="4"/>
        <v>6.2182023742227246</v>
      </c>
      <c r="R19" s="24">
        <f t="shared" si="5"/>
        <v>31.410622501427756</v>
      </c>
    </row>
    <row r="20" spans="1:18" ht="16.5" customHeight="1">
      <c r="A20" s="180">
        <v>17</v>
      </c>
      <c r="B20" s="133" t="s">
        <v>91</v>
      </c>
      <c r="C20" s="133" t="s">
        <v>108</v>
      </c>
      <c r="D20" s="77" t="s">
        <v>74</v>
      </c>
      <c r="E20" s="3">
        <v>4022</v>
      </c>
      <c r="F20" s="3">
        <v>2001</v>
      </c>
      <c r="G20" s="3">
        <v>2021</v>
      </c>
      <c r="H20" s="22">
        <f t="shared" si="0"/>
        <v>0.19505883288666703</v>
      </c>
      <c r="I20" s="3">
        <v>813</v>
      </c>
      <c r="J20" s="4">
        <f t="shared" si="1"/>
        <v>20.213823968175038</v>
      </c>
      <c r="K20" s="3">
        <v>2492</v>
      </c>
      <c r="L20" s="4">
        <f t="shared" si="2"/>
        <v>61.959224266534065</v>
      </c>
      <c r="M20" s="3">
        <v>717</v>
      </c>
      <c r="N20" s="4">
        <f t="shared" si="3"/>
        <v>17.8269517652909</v>
      </c>
      <c r="O20" s="5">
        <v>61.4</v>
      </c>
      <c r="P20" s="139">
        <v>248</v>
      </c>
      <c r="Q20" s="23">
        <f t="shared" si="4"/>
        <v>6.1660865241173548</v>
      </c>
      <c r="R20" s="24">
        <f t="shared" si="5"/>
        <v>34.588563458856349</v>
      </c>
    </row>
    <row r="21" spans="1:18" ht="16.5" customHeight="1">
      <c r="A21" s="180">
        <v>18</v>
      </c>
      <c r="B21" s="133" t="s">
        <v>91</v>
      </c>
      <c r="C21" s="133" t="s">
        <v>110</v>
      </c>
      <c r="D21" s="77" t="s">
        <v>74</v>
      </c>
      <c r="E21" s="3">
        <v>5116</v>
      </c>
      <c r="F21" s="3">
        <v>2516</v>
      </c>
      <c r="G21" s="3">
        <v>2600</v>
      </c>
      <c r="H21" s="22">
        <f t="shared" si="0"/>
        <v>0.24811561139935071</v>
      </c>
      <c r="I21" s="3">
        <v>1036</v>
      </c>
      <c r="J21" s="4">
        <f t="shared" si="1"/>
        <v>20.250195465207192</v>
      </c>
      <c r="K21" s="3">
        <v>3165</v>
      </c>
      <c r="L21" s="4">
        <f t="shared" si="2"/>
        <v>61.864738076622359</v>
      </c>
      <c r="M21" s="3">
        <v>915</v>
      </c>
      <c r="N21" s="4">
        <f t="shared" si="3"/>
        <v>17.885066458170446</v>
      </c>
      <c r="O21" s="5">
        <v>61.6</v>
      </c>
      <c r="P21" s="139">
        <v>311</v>
      </c>
      <c r="Q21" s="23">
        <f t="shared" si="4"/>
        <v>6.0789679437060204</v>
      </c>
      <c r="R21" s="24">
        <f t="shared" si="5"/>
        <v>33.989071038251367</v>
      </c>
    </row>
    <row r="22" spans="1:18" ht="15.75" customHeight="1">
      <c r="A22" s="180">
        <v>19</v>
      </c>
      <c r="B22" s="133" t="s">
        <v>91</v>
      </c>
      <c r="C22" s="133" t="s">
        <v>112</v>
      </c>
      <c r="D22" s="77" t="s">
        <v>74</v>
      </c>
      <c r="E22" s="3">
        <v>4873</v>
      </c>
      <c r="F22" s="3">
        <v>2414</v>
      </c>
      <c r="G22" s="3">
        <v>2459</v>
      </c>
      <c r="H22" s="22">
        <f t="shared" si="0"/>
        <v>0.23633060483757545</v>
      </c>
      <c r="I22" s="3">
        <v>1000</v>
      </c>
      <c r="J22" s="4">
        <f t="shared" si="1"/>
        <v>20.521239482864765</v>
      </c>
      <c r="K22" s="3">
        <v>2958</v>
      </c>
      <c r="L22" s="4">
        <f t="shared" si="2"/>
        <v>60.701826390313975</v>
      </c>
      <c r="M22" s="3">
        <v>915</v>
      </c>
      <c r="N22" s="4">
        <f t="shared" si="3"/>
        <v>18.77693412682126</v>
      </c>
      <c r="O22" s="5">
        <v>64.7</v>
      </c>
      <c r="P22" s="139">
        <v>234</v>
      </c>
      <c r="Q22" s="23">
        <f t="shared" si="4"/>
        <v>4.8019700389903548</v>
      </c>
      <c r="R22" s="24">
        <f t="shared" si="5"/>
        <v>25.57377049180328</v>
      </c>
    </row>
    <row r="23" spans="1:18" ht="15.75" customHeight="1">
      <c r="A23" s="180">
        <v>20</v>
      </c>
      <c r="B23" s="133" t="s">
        <v>114</v>
      </c>
      <c r="C23" s="133" t="s">
        <v>115</v>
      </c>
      <c r="D23" s="77" t="s">
        <v>74</v>
      </c>
      <c r="E23" s="3">
        <v>23206</v>
      </c>
      <c r="F23" s="3">
        <v>11704</v>
      </c>
      <c r="G23" s="3">
        <v>11502</v>
      </c>
      <c r="H23" s="22">
        <f t="shared" si="0"/>
        <v>1.1254438776648421</v>
      </c>
      <c r="I23" s="3">
        <v>5179</v>
      </c>
      <c r="J23" s="4">
        <f t="shared" si="1"/>
        <v>22.317504093768854</v>
      </c>
      <c r="K23" s="3">
        <v>14743</v>
      </c>
      <c r="L23" s="4">
        <f t="shared" si="2"/>
        <v>63.530983366370769</v>
      </c>
      <c r="M23" s="3">
        <v>3284</v>
      </c>
      <c r="N23" s="4">
        <f t="shared" si="3"/>
        <v>14.151512539860381</v>
      </c>
      <c r="O23" s="5">
        <v>57.4</v>
      </c>
      <c r="P23" s="139">
        <v>789</v>
      </c>
      <c r="Q23" s="23">
        <f t="shared" si="4"/>
        <v>3.3999827630785142</v>
      </c>
      <c r="R23" s="24">
        <f t="shared" si="5"/>
        <v>24.025578562728381</v>
      </c>
    </row>
    <row r="24" spans="1:18" ht="17.25" customHeight="1">
      <c r="A24" s="180">
        <v>21</v>
      </c>
      <c r="B24" s="133" t="s">
        <v>114</v>
      </c>
      <c r="C24" s="133" t="s">
        <v>117</v>
      </c>
      <c r="D24" s="77" t="s">
        <v>74</v>
      </c>
      <c r="E24" s="3">
        <v>8415</v>
      </c>
      <c r="F24" s="3">
        <v>4166</v>
      </c>
      <c r="G24" s="3">
        <v>4249</v>
      </c>
      <c r="H24" s="22">
        <f t="shared" si="0"/>
        <v>0.40811041241703211</v>
      </c>
      <c r="I24" s="3">
        <v>1689</v>
      </c>
      <c r="J24" s="4">
        <f t="shared" si="1"/>
        <v>20.071301247771835</v>
      </c>
      <c r="K24" s="3">
        <v>5261</v>
      </c>
      <c r="L24" s="4">
        <f t="shared" si="2"/>
        <v>62.519310754604874</v>
      </c>
      <c r="M24" s="3">
        <v>1465</v>
      </c>
      <c r="N24" s="4">
        <f t="shared" si="3"/>
        <v>17.409387997623291</v>
      </c>
      <c r="O24" s="5">
        <v>60</v>
      </c>
      <c r="P24" s="139">
        <v>376</v>
      </c>
      <c r="Q24" s="23">
        <f t="shared" si="4"/>
        <v>4.4682115270350566</v>
      </c>
      <c r="R24" s="24">
        <f t="shared" si="5"/>
        <v>25.66552901023891</v>
      </c>
    </row>
    <row r="25" spans="1:18" ht="15.75" customHeight="1">
      <c r="A25" s="180">
        <v>22</v>
      </c>
      <c r="B25" s="133" t="s">
        <v>114</v>
      </c>
      <c r="C25" s="133" t="s">
        <v>119</v>
      </c>
      <c r="D25" s="77" t="s">
        <v>74</v>
      </c>
      <c r="E25" s="3">
        <v>11958</v>
      </c>
      <c r="F25" s="3">
        <v>6004</v>
      </c>
      <c r="G25" s="3">
        <v>5954</v>
      </c>
      <c r="H25" s="22">
        <f t="shared" si="0"/>
        <v>0.57993871796587881</v>
      </c>
      <c r="I25" s="3">
        <v>2497</v>
      </c>
      <c r="J25" s="4">
        <f t="shared" si="1"/>
        <v>20.881418297374143</v>
      </c>
      <c r="K25" s="3">
        <v>7390</v>
      </c>
      <c r="L25" s="4">
        <f t="shared" si="2"/>
        <v>61.799632045492558</v>
      </c>
      <c r="M25" s="3">
        <v>2071</v>
      </c>
      <c r="N25" s="4">
        <f t="shared" si="3"/>
        <v>17.318949657133299</v>
      </c>
      <c r="O25" s="5">
        <v>61.8</v>
      </c>
      <c r="P25" s="139">
        <v>539</v>
      </c>
      <c r="Q25" s="23">
        <f t="shared" si="4"/>
        <v>4.5074427161732729</v>
      </c>
      <c r="R25" s="24">
        <f t="shared" si="5"/>
        <v>26.026074360212458</v>
      </c>
    </row>
    <row r="26" spans="1:18" ht="16.5" customHeight="1">
      <c r="A26" s="180">
        <v>23</v>
      </c>
      <c r="B26" s="133" t="s">
        <v>114</v>
      </c>
      <c r="C26" s="133" t="s">
        <v>121</v>
      </c>
      <c r="D26" s="77" t="s">
        <v>103</v>
      </c>
      <c r="E26" s="3">
        <v>24109</v>
      </c>
      <c r="F26" s="3">
        <v>12148</v>
      </c>
      <c r="G26" s="3">
        <v>11961</v>
      </c>
      <c r="H26" s="22">
        <f t="shared" si="0"/>
        <v>1.1692375440240317</v>
      </c>
      <c r="I26" s="3">
        <v>4601</v>
      </c>
      <c r="J26" s="4">
        <f t="shared" si="1"/>
        <v>19.084159442531835</v>
      </c>
      <c r="K26" s="3">
        <v>14708</v>
      </c>
      <c r="L26" s="4">
        <f t="shared" si="2"/>
        <v>61.006263221203703</v>
      </c>
      <c r="M26" s="3">
        <v>4800</v>
      </c>
      <c r="N26" s="4">
        <f t="shared" si="3"/>
        <v>19.909577336264466</v>
      </c>
      <c r="O26" s="5">
        <v>63.9</v>
      </c>
      <c r="P26" s="139">
        <v>1274</v>
      </c>
      <c r="Q26" s="23">
        <f t="shared" si="4"/>
        <v>5.2843336513335268</v>
      </c>
      <c r="R26" s="24">
        <f t="shared" si="5"/>
        <v>26.541666666666668</v>
      </c>
    </row>
    <row r="27" spans="1:18" ht="15.75" customHeight="1">
      <c r="A27" s="180">
        <v>24</v>
      </c>
      <c r="B27" s="133" t="s">
        <v>114</v>
      </c>
      <c r="C27" s="133" t="s">
        <v>123</v>
      </c>
      <c r="D27" s="77" t="s">
        <v>74</v>
      </c>
      <c r="E27" s="3">
        <v>10309</v>
      </c>
      <c r="F27" s="3">
        <v>5267</v>
      </c>
      <c r="G27" s="3">
        <v>5042</v>
      </c>
      <c r="H27" s="22">
        <f t="shared" si="0"/>
        <v>0.49996556644173307</v>
      </c>
      <c r="I27" s="3">
        <v>1919</v>
      </c>
      <c r="J27" s="4">
        <f t="shared" si="1"/>
        <v>18.614802599670192</v>
      </c>
      <c r="K27" s="3">
        <v>6566</v>
      </c>
      <c r="L27" s="4">
        <f t="shared" si="2"/>
        <v>63.691919681831408</v>
      </c>
      <c r="M27" s="3">
        <v>1824</v>
      </c>
      <c r="N27" s="4">
        <f t="shared" si="3"/>
        <v>17.6932777184984</v>
      </c>
      <c r="O27" s="5">
        <v>57</v>
      </c>
      <c r="P27" s="139">
        <v>461</v>
      </c>
      <c r="Q27" s="23">
        <f t="shared" si="4"/>
        <v>4.4718207391599574</v>
      </c>
      <c r="R27" s="24">
        <f t="shared" si="5"/>
        <v>25.274122807017545</v>
      </c>
    </row>
    <row r="28" spans="1:18" ht="17.25" customHeight="1">
      <c r="A28" s="180">
        <v>25</v>
      </c>
      <c r="B28" s="133" t="s">
        <v>114</v>
      </c>
      <c r="C28" s="133" t="s">
        <v>125</v>
      </c>
      <c r="D28" s="77" t="s">
        <v>74</v>
      </c>
      <c r="E28" s="3">
        <v>15347</v>
      </c>
      <c r="F28" s="3">
        <v>7821</v>
      </c>
      <c r="G28" s="3">
        <v>7526</v>
      </c>
      <c r="H28" s="22">
        <f t="shared" si="0"/>
        <v>0.74429833622866215</v>
      </c>
      <c r="I28" s="3">
        <v>3479</v>
      </c>
      <c r="J28" s="4">
        <f t="shared" si="1"/>
        <v>22.6689255229035</v>
      </c>
      <c r="K28" s="3">
        <v>9560</v>
      </c>
      <c r="L28" s="4">
        <f t="shared" si="2"/>
        <v>62.292304684954715</v>
      </c>
      <c r="M28" s="3">
        <v>2308</v>
      </c>
      <c r="N28" s="4">
        <f t="shared" si="3"/>
        <v>15.038769792141787</v>
      </c>
      <c r="O28" s="5">
        <v>60.5</v>
      </c>
      <c r="P28" s="139">
        <v>528</v>
      </c>
      <c r="Q28" s="23">
        <f t="shared" si="4"/>
        <v>3.4404118068677918</v>
      </c>
      <c r="R28" s="24">
        <f t="shared" si="5"/>
        <v>22.876949740034661</v>
      </c>
    </row>
    <row r="29" spans="1:18" ht="17.25" customHeight="1">
      <c r="A29" s="180">
        <v>26</v>
      </c>
      <c r="B29" s="133" t="s">
        <v>114</v>
      </c>
      <c r="C29" s="133" t="s">
        <v>127</v>
      </c>
      <c r="D29" s="77" t="s">
        <v>74</v>
      </c>
      <c r="E29" s="3">
        <v>10311</v>
      </c>
      <c r="F29" s="3">
        <v>5061</v>
      </c>
      <c r="G29" s="3">
        <v>5250</v>
      </c>
      <c r="H29" s="22">
        <f t="shared" si="0"/>
        <v>0.50006256238051316</v>
      </c>
      <c r="I29" s="3">
        <v>2034</v>
      </c>
      <c r="J29" s="4">
        <f t="shared" si="1"/>
        <v>19.726505673552516</v>
      </c>
      <c r="K29" s="3">
        <v>6544</v>
      </c>
      <c r="L29" s="4">
        <f t="shared" si="2"/>
        <v>63.466201144408885</v>
      </c>
      <c r="M29" s="3">
        <v>1733</v>
      </c>
      <c r="N29" s="4">
        <f t="shared" si="3"/>
        <v>16.807293182038599</v>
      </c>
      <c r="O29" s="5">
        <v>57.6</v>
      </c>
      <c r="P29" s="139">
        <v>497</v>
      </c>
      <c r="Q29" s="23">
        <f t="shared" si="4"/>
        <v>4.8200950441276307</v>
      </c>
      <c r="R29" s="24">
        <f t="shared" si="5"/>
        <v>28.67859203693018</v>
      </c>
    </row>
    <row r="30" spans="1:18" ht="19.5" customHeight="1">
      <c r="A30" s="180">
        <v>27</v>
      </c>
      <c r="B30" s="133" t="s">
        <v>114</v>
      </c>
      <c r="C30" s="133" t="s">
        <v>128</v>
      </c>
      <c r="D30" s="77" t="s">
        <v>103</v>
      </c>
      <c r="E30" s="3">
        <v>16777</v>
      </c>
      <c r="F30" s="3">
        <v>8608</v>
      </c>
      <c r="G30" s="3">
        <v>8169</v>
      </c>
      <c r="H30" s="22">
        <f t="shared" si="0"/>
        <v>0.81365043245639301</v>
      </c>
      <c r="I30" s="3">
        <v>3082</v>
      </c>
      <c r="J30" s="4">
        <f t="shared" si="1"/>
        <v>18.370388031233237</v>
      </c>
      <c r="K30" s="3">
        <v>10220</v>
      </c>
      <c r="L30" s="4">
        <f t="shared" si="2"/>
        <v>60.916731239196523</v>
      </c>
      <c r="M30" s="3">
        <v>3475</v>
      </c>
      <c r="N30" s="4">
        <f t="shared" si="3"/>
        <v>20.712880729570244</v>
      </c>
      <c r="O30" s="5">
        <v>64.2</v>
      </c>
      <c r="P30" s="139">
        <v>1121</v>
      </c>
      <c r="Q30" s="23">
        <f t="shared" si="4"/>
        <v>6.681766704416761</v>
      </c>
      <c r="R30" s="24">
        <f t="shared" si="5"/>
        <v>32.258992805755398</v>
      </c>
    </row>
    <row r="31" spans="1:18" ht="16.5" customHeight="1">
      <c r="A31" s="180">
        <v>28</v>
      </c>
      <c r="B31" s="133" t="s">
        <v>130</v>
      </c>
      <c r="C31" s="133" t="s">
        <v>131</v>
      </c>
      <c r="D31" s="77" t="s">
        <v>72</v>
      </c>
      <c r="E31" s="3">
        <v>19205</v>
      </c>
      <c r="F31" s="3">
        <v>10050</v>
      </c>
      <c r="G31" s="3">
        <v>9155</v>
      </c>
      <c r="H31" s="22">
        <f t="shared" si="0"/>
        <v>0.9314035021353656</v>
      </c>
      <c r="I31" s="3">
        <v>3185</v>
      </c>
      <c r="J31" s="4">
        <f t="shared" si="1"/>
        <v>16.584222858630564</v>
      </c>
      <c r="K31" s="3">
        <v>11417</v>
      </c>
      <c r="L31" s="4">
        <f t="shared" si="2"/>
        <v>59.448060400937258</v>
      </c>
      <c r="M31" s="3">
        <v>4603</v>
      </c>
      <c r="N31" s="4">
        <f t="shared" si="3"/>
        <v>23.967716740432181</v>
      </c>
      <c r="O31" s="5">
        <v>68.2</v>
      </c>
      <c r="P31" s="139">
        <v>1300</v>
      </c>
      <c r="Q31" s="23">
        <f t="shared" si="4"/>
        <v>6.769070554543088</v>
      </c>
      <c r="R31" s="24">
        <f t="shared" si="5"/>
        <v>28.242450575711491</v>
      </c>
    </row>
    <row r="32" spans="1:18" ht="15.75" customHeight="1">
      <c r="A32" s="180">
        <v>29</v>
      </c>
      <c r="B32" s="133" t="s">
        <v>130</v>
      </c>
      <c r="C32" s="133" t="s">
        <v>131</v>
      </c>
      <c r="D32" s="77" t="s">
        <v>74</v>
      </c>
      <c r="E32" s="3">
        <v>6157</v>
      </c>
      <c r="F32" s="3">
        <v>3076</v>
      </c>
      <c r="G32" s="3">
        <v>3081</v>
      </c>
      <c r="H32" s="22">
        <f t="shared" si="0"/>
        <v>0.29860199753436323</v>
      </c>
      <c r="I32" s="3">
        <v>1295</v>
      </c>
      <c r="J32" s="4">
        <f t="shared" si="1"/>
        <v>21.032970602566184</v>
      </c>
      <c r="K32" s="3">
        <v>3909</v>
      </c>
      <c r="L32" s="4">
        <f t="shared" si="2"/>
        <v>63.488712035082024</v>
      </c>
      <c r="M32" s="3">
        <v>953</v>
      </c>
      <c r="N32" s="4">
        <f t="shared" si="3"/>
        <v>15.478317362351795</v>
      </c>
      <c r="O32" s="5">
        <v>57.5</v>
      </c>
      <c r="P32" s="139">
        <v>290</v>
      </c>
      <c r="Q32" s="23">
        <f t="shared" si="4"/>
        <v>4.7100860808835474</v>
      </c>
      <c r="R32" s="24">
        <f t="shared" si="5"/>
        <v>30.4302203567681</v>
      </c>
    </row>
    <row r="33" spans="1:18" ht="18" customHeight="1">
      <c r="A33" s="180">
        <v>30</v>
      </c>
      <c r="B33" s="133" t="s">
        <v>130</v>
      </c>
      <c r="C33" s="133" t="s">
        <v>133</v>
      </c>
      <c r="D33" s="77" t="s">
        <v>74</v>
      </c>
      <c r="E33" s="3">
        <v>4521</v>
      </c>
      <c r="F33" s="3">
        <v>2278</v>
      </c>
      <c r="G33" s="3">
        <v>2243</v>
      </c>
      <c r="H33" s="22">
        <f t="shared" si="0"/>
        <v>0.21925931961228784</v>
      </c>
      <c r="I33" s="3">
        <v>927</v>
      </c>
      <c r="J33" s="4">
        <f t="shared" si="1"/>
        <v>20.504313205043132</v>
      </c>
      <c r="K33" s="3">
        <v>2808</v>
      </c>
      <c r="L33" s="4">
        <f t="shared" si="2"/>
        <v>62.110152621101527</v>
      </c>
      <c r="M33" s="3">
        <v>786</v>
      </c>
      <c r="N33" s="4">
        <f t="shared" si="3"/>
        <v>17.385534173855341</v>
      </c>
      <c r="O33" s="5">
        <v>61</v>
      </c>
      <c r="P33" s="139">
        <v>220</v>
      </c>
      <c r="Q33" s="23">
        <f t="shared" si="4"/>
        <v>4.8661800486618008</v>
      </c>
      <c r="R33" s="24">
        <f t="shared" si="5"/>
        <v>27.989821882951652</v>
      </c>
    </row>
    <row r="34" spans="1:18" ht="15.75" customHeight="1">
      <c r="A34" s="180">
        <v>31</v>
      </c>
      <c r="B34" s="133" t="s">
        <v>130</v>
      </c>
      <c r="C34" s="133" t="s">
        <v>135</v>
      </c>
      <c r="D34" s="77" t="s">
        <v>74</v>
      </c>
      <c r="E34" s="3">
        <v>5181</v>
      </c>
      <c r="F34" s="3">
        <v>2607</v>
      </c>
      <c r="G34" s="3">
        <v>2574</v>
      </c>
      <c r="H34" s="22">
        <f t="shared" si="0"/>
        <v>0.25126797940970214</v>
      </c>
      <c r="I34" s="3">
        <v>989</v>
      </c>
      <c r="J34" s="4">
        <f t="shared" si="1"/>
        <v>19.088978961590428</v>
      </c>
      <c r="K34" s="3">
        <v>3215</v>
      </c>
      <c r="L34" s="4">
        <f t="shared" si="2"/>
        <v>62.053657595058866</v>
      </c>
      <c r="M34" s="3">
        <v>977</v>
      </c>
      <c r="N34" s="4">
        <f t="shared" si="3"/>
        <v>18.857363443350703</v>
      </c>
      <c r="O34" s="5">
        <v>61.2</v>
      </c>
      <c r="P34" s="139">
        <v>265</v>
      </c>
      <c r="Q34" s="23">
        <f t="shared" si="4"/>
        <v>5.1148426944605285</v>
      </c>
      <c r="R34" s="24">
        <f t="shared" si="5"/>
        <v>27.123848515864893</v>
      </c>
    </row>
    <row r="35" spans="1:18" ht="17.25" customHeight="1">
      <c r="A35" s="180">
        <v>32</v>
      </c>
      <c r="B35" s="133" t="s">
        <v>130</v>
      </c>
      <c r="C35" s="133" t="s">
        <v>137</v>
      </c>
      <c r="D35" s="77" t="s">
        <v>74</v>
      </c>
      <c r="E35" s="3">
        <v>4300</v>
      </c>
      <c r="F35" s="3">
        <v>2089</v>
      </c>
      <c r="G35" s="3">
        <v>2211</v>
      </c>
      <c r="H35" s="22">
        <f t="shared" si="0"/>
        <v>0.20854126837709305</v>
      </c>
      <c r="I35" s="3">
        <v>857</v>
      </c>
      <c r="J35" s="4">
        <f t="shared" si="1"/>
        <v>19.930232558139537</v>
      </c>
      <c r="K35" s="3">
        <v>2666</v>
      </c>
      <c r="L35" s="4">
        <f t="shared" si="2"/>
        <v>62</v>
      </c>
      <c r="M35" s="3">
        <v>777</v>
      </c>
      <c r="N35" s="4">
        <f t="shared" si="3"/>
        <v>18.069767441860463</v>
      </c>
      <c r="O35" s="5">
        <v>61.3</v>
      </c>
      <c r="P35" s="139">
        <v>228</v>
      </c>
      <c r="Q35" s="23">
        <f t="shared" si="4"/>
        <v>5.3023255813953485</v>
      </c>
      <c r="R35" s="24">
        <f t="shared" si="5"/>
        <v>29.343629343629345</v>
      </c>
    </row>
    <row r="36" spans="1:18" ht="15" customHeight="1">
      <c r="A36" s="180">
        <v>33</v>
      </c>
      <c r="B36" s="133" t="s">
        <v>130</v>
      </c>
      <c r="C36" s="133" t="s">
        <v>139</v>
      </c>
      <c r="D36" s="77" t="s">
        <v>74</v>
      </c>
      <c r="E36" s="3">
        <v>5304</v>
      </c>
      <c r="F36" s="3">
        <v>2615</v>
      </c>
      <c r="G36" s="3">
        <v>2689</v>
      </c>
      <c r="H36" s="22">
        <f t="shared" ref="H36:H67" si="6">100*E36/$E$148</f>
        <v>0.25723322964467477</v>
      </c>
      <c r="I36" s="3">
        <v>1063</v>
      </c>
      <c r="J36" s="4">
        <f t="shared" ref="J36:J67" si="7">100*I36/E36</f>
        <v>20.041478129713425</v>
      </c>
      <c r="K36" s="3">
        <v>3326</v>
      </c>
      <c r="L36" s="4">
        <f t="shared" ref="L36:L67" si="8">100*K36/E36</f>
        <v>62.70739064856712</v>
      </c>
      <c r="M36" s="3">
        <v>915</v>
      </c>
      <c r="N36" s="4">
        <f t="shared" ref="N36:N67" si="9">100*M36/E36</f>
        <v>17.251131221719458</v>
      </c>
      <c r="O36" s="5">
        <v>59.5</v>
      </c>
      <c r="P36" s="139">
        <v>270</v>
      </c>
      <c r="Q36" s="23">
        <f t="shared" ref="Q36:Q67" si="10">100*P36/E36</f>
        <v>5.0904977375565608</v>
      </c>
      <c r="R36" s="24">
        <f t="shared" ref="R36:R67" si="11">100*P36/M36</f>
        <v>29.508196721311474</v>
      </c>
    </row>
    <row r="37" spans="1:18" ht="15" customHeight="1">
      <c r="A37" s="180">
        <v>34</v>
      </c>
      <c r="B37" s="133" t="s">
        <v>130</v>
      </c>
      <c r="C37" s="133" t="s">
        <v>141</v>
      </c>
      <c r="D37" s="77" t="s">
        <v>74</v>
      </c>
      <c r="E37" s="3">
        <v>6989</v>
      </c>
      <c r="F37" s="3">
        <v>3615</v>
      </c>
      <c r="G37" s="3">
        <v>3374</v>
      </c>
      <c r="H37" s="22">
        <f t="shared" si="6"/>
        <v>0.33895230806686122</v>
      </c>
      <c r="I37" s="3">
        <v>1401</v>
      </c>
      <c r="J37" s="4">
        <f t="shared" si="7"/>
        <v>20.045786235512949</v>
      </c>
      <c r="K37" s="3">
        <v>4251</v>
      </c>
      <c r="L37" s="4">
        <f t="shared" si="8"/>
        <v>60.824152239233079</v>
      </c>
      <c r="M37" s="3">
        <v>1337</v>
      </c>
      <c r="N37" s="4">
        <f t="shared" si="9"/>
        <v>19.130061525253971</v>
      </c>
      <c r="O37" s="5">
        <v>64.400000000000006</v>
      </c>
      <c r="P37" s="139">
        <v>422</v>
      </c>
      <c r="Q37" s="23">
        <f t="shared" si="10"/>
        <v>6.0380598082701384</v>
      </c>
      <c r="R37" s="24">
        <f t="shared" si="11"/>
        <v>31.563201196709048</v>
      </c>
    </row>
    <row r="38" spans="1:18" ht="15.75" customHeight="1">
      <c r="A38" s="180">
        <v>35</v>
      </c>
      <c r="B38" s="133" t="s">
        <v>143</v>
      </c>
      <c r="C38" s="133" t="s">
        <v>144</v>
      </c>
      <c r="D38" s="77" t="s">
        <v>74</v>
      </c>
      <c r="E38" s="3">
        <v>4003</v>
      </c>
      <c r="F38" s="3">
        <v>1966</v>
      </c>
      <c r="G38" s="3">
        <v>2037</v>
      </c>
      <c r="H38" s="22">
        <f t="shared" si="6"/>
        <v>0.19413737146825663</v>
      </c>
      <c r="I38" s="3">
        <v>751</v>
      </c>
      <c r="J38" s="4">
        <f t="shared" si="7"/>
        <v>18.760929303022731</v>
      </c>
      <c r="K38" s="3">
        <v>2495</v>
      </c>
      <c r="L38" s="4">
        <f t="shared" si="8"/>
        <v>62.328253809642767</v>
      </c>
      <c r="M38" s="3">
        <v>757</v>
      </c>
      <c r="N38" s="4">
        <f t="shared" si="9"/>
        <v>18.910816887334498</v>
      </c>
      <c r="O38" s="5">
        <v>60.4</v>
      </c>
      <c r="P38" s="139">
        <v>252</v>
      </c>
      <c r="Q38" s="23">
        <f t="shared" si="10"/>
        <v>6.2952785410941789</v>
      </c>
      <c r="R38" s="24">
        <f t="shared" si="11"/>
        <v>33.289299867899601</v>
      </c>
    </row>
    <row r="39" spans="1:18" ht="17.25" customHeight="1">
      <c r="A39" s="180">
        <v>36</v>
      </c>
      <c r="B39" s="133" t="s">
        <v>143</v>
      </c>
      <c r="C39" s="133" t="s">
        <v>146</v>
      </c>
      <c r="D39" s="77" t="s">
        <v>72</v>
      </c>
      <c r="E39" s="3">
        <v>12412</v>
      </c>
      <c r="F39" s="3">
        <v>6504</v>
      </c>
      <c r="G39" s="3">
        <v>5908</v>
      </c>
      <c r="H39" s="22">
        <f t="shared" si="6"/>
        <v>0.60195679606894859</v>
      </c>
      <c r="I39" s="3">
        <v>2317</v>
      </c>
      <c r="J39" s="4">
        <f t="shared" si="7"/>
        <v>18.667418627135032</v>
      </c>
      <c r="K39" s="3">
        <v>7489</v>
      </c>
      <c r="L39" s="4">
        <f t="shared" si="8"/>
        <v>60.336770866902995</v>
      </c>
      <c r="M39" s="3">
        <v>2606</v>
      </c>
      <c r="N39" s="4">
        <f t="shared" si="9"/>
        <v>20.995810505961973</v>
      </c>
      <c r="O39" s="5">
        <v>65.7</v>
      </c>
      <c r="P39" s="139">
        <v>708</v>
      </c>
      <c r="Q39" s="23">
        <f t="shared" si="10"/>
        <v>5.7041572671608121</v>
      </c>
      <c r="R39" s="24">
        <f t="shared" si="11"/>
        <v>27.168073676132003</v>
      </c>
    </row>
    <row r="40" spans="1:18" ht="16.5" customHeight="1">
      <c r="A40" s="180">
        <v>37</v>
      </c>
      <c r="B40" s="133" t="s">
        <v>143</v>
      </c>
      <c r="C40" s="133" t="s">
        <v>146</v>
      </c>
      <c r="D40" s="77" t="s">
        <v>74</v>
      </c>
      <c r="E40" s="3">
        <v>8841</v>
      </c>
      <c r="F40" s="3">
        <v>4402</v>
      </c>
      <c r="G40" s="3">
        <v>4439</v>
      </c>
      <c r="H40" s="22">
        <f t="shared" si="6"/>
        <v>0.42877054737718134</v>
      </c>
      <c r="I40" s="3">
        <v>1745</v>
      </c>
      <c r="J40" s="4">
        <f t="shared" si="7"/>
        <v>19.737586245899784</v>
      </c>
      <c r="K40" s="3">
        <v>5515</v>
      </c>
      <c r="L40" s="4">
        <f t="shared" si="8"/>
        <v>62.379821287184704</v>
      </c>
      <c r="M40" s="3">
        <v>1581</v>
      </c>
      <c r="N40" s="4">
        <f t="shared" si="9"/>
        <v>17.882592466915508</v>
      </c>
      <c r="O40" s="5">
        <v>60.3</v>
      </c>
      <c r="P40" s="139">
        <v>487</v>
      </c>
      <c r="Q40" s="23">
        <f t="shared" si="10"/>
        <v>5.5084266485691664</v>
      </c>
      <c r="R40" s="24">
        <f t="shared" si="11"/>
        <v>30.803289057558509</v>
      </c>
    </row>
    <row r="41" spans="1:18" ht="16.5" customHeight="1">
      <c r="A41" s="180">
        <v>38</v>
      </c>
      <c r="B41" s="133" t="s">
        <v>143</v>
      </c>
      <c r="C41" s="133" t="s">
        <v>150</v>
      </c>
      <c r="D41" s="77" t="s">
        <v>103</v>
      </c>
      <c r="E41" s="3">
        <v>11416</v>
      </c>
      <c r="F41" s="3">
        <v>5795</v>
      </c>
      <c r="G41" s="3">
        <v>5621</v>
      </c>
      <c r="H41" s="22">
        <f t="shared" si="6"/>
        <v>0.55365281855648707</v>
      </c>
      <c r="I41" s="3">
        <v>2144</v>
      </c>
      <c r="J41" s="4">
        <f t="shared" si="7"/>
        <v>18.780658724597057</v>
      </c>
      <c r="K41" s="3">
        <v>7029</v>
      </c>
      <c r="L41" s="4">
        <f t="shared" si="8"/>
        <v>61.571478626489139</v>
      </c>
      <c r="M41" s="3">
        <v>2243</v>
      </c>
      <c r="N41" s="4">
        <f t="shared" si="9"/>
        <v>19.647862648913804</v>
      </c>
      <c r="O41" s="5">
        <v>62.4</v>
      </c>
      <c r="P41" s="139">
        <v>685</v>
      </c>
      <c r="Q41" s="23">
        <f t="shared" si="10"/>
        <v>6.0003503854239666</v>
      </c>
      <c r="R41" s="24">
        <f t="shared" si="11"/>
        <v>30.539456085599642</v>
      </c>
    </row>
    <row r="42" spans="1:18" ht="17.25" customHeight="1">
      <c r="A42" s="180">
        <v>39</v>
      </c>
      <c r="B42" s="133" t="s">
        <v>143</v>
      </c>
      <c r="C42" s="133" t="s">
        <v>152</v>
      </c>
      <c r="D42" s="77" t="s">
        <v>74</v>
      </c>
      <c r="E42" s="3">
        <v>3801</v>
      </c>
      <c r="F42" s="3">
        <v>1864</v>
      </c>
      <c r="G42" s="3">
        <v>1937</v>
      </c>
      <c r="H42" s="22">
        <f t="shared" si="6"/>
        <v>0.18434078165147225</v>
      </c>
      <c r="I42" s="3">
        <v>700</v>
      </c>
      <c r="J42" s="4">
        <f t="shared" si="7"/>
        <v>18.41620626151013</v>
      </c>
      <c r="K42" s="3">
        <v>2316</v>
      </c>
      <c r="L42" s="4">
        <f t="shared" si="8"/>
        <v>60.931333859510659</v>
      </c>
      <c r="M42" s="3">
        <v>785</v>
      </c>
      <c r="N42" s="4">
        <f t="shared" si="9"/>
        <v>20.652459878979215</v>
      </c>
      <c r="O42" s="5">
        <v>64.099999999999994</v>
      </c>
      <c r="P42" s="139">
        <v>262</v>
      </c>
      <c r="Q42" s="23">
        <f t="shared" si="10"/>
        <v>6.8929229150223623</v>
      </c>
      <c r="R42" s="24">
        <f t="shared" si="11"/>
        <v>33.375796178343947</v>
      </c>
    </row>
    <row r="43" spans="1:18" ht="15.75" customHeight="1">
      <c r="A43" s="180">
        <v>40</v>
      </c>
      <c r="B43" s="133" t="s">
        <v>143</v>
      </c>
      <c r="C43" s="133" t="s">
        <v>154</v>
      </c>
      <c r="D43" s="77" t="s">
        <v>74</v>
      </c>
      <c r="E43" s="3">
        <v>4382</v>
      </c>
      <c r="F43" s="3">
        <v>2131</v>
      </c>
      <c r="G43" s="3">
        <v>2251</v>
      </c>
      <c r="H43" s="22">
        <f t="shared" si="6"/>
        <v>0.21251810186707482</v>
      </c>
      <c r="I43" s="3">
        <v>894</v>
      </c>
      <c r="J43" s="4">
        <f t="shared" si="7"/>
        <v>20.401643085349157</v>
      </c>
      <c r="K43" s="3">
        <v>2658</v>
      </c>
      <c r="L43" s="4">
        <f t="shared" si="8"/>
        <v>60.657234139662258</v>
      </c>
      <c r="M43" s="3">
        <v>830</v>
      </c>
      <c r="N43" s="4">
        <f t="shared" si="9"/>
        <v>18.941122774988589</v>
      </c>
      <c r="O43" s="5">
        <v>64.900000000000006</v>
      </c>
      <c r="P43" s="139">
        <v>280</v>
      </c>
      <c r="Q43" s="23">
        <f t="shared" si="10"/>
        <v>6.3897763578274764</v>
      </c>
      <c r="R43" s="24">
        <f t="shared" si="11"/>
        <v>33.734939759036145</v>
      </c>
    </row>
    <row r="44" spans="1:18" ht="18" customHeight="1">
      <c r="A44" s="180">
        <v>41</v>
      </c>
      <c r="B44" s="133" t="s">
        <v>156</v>
      </c>
      <c r="C44" s="133" t="s">
        <v>157</v>
      </c>
      <c r="D44" s="77" t="s">
        <v>74</v>
      </c>
      <c r="E44" s="3">
        <v>13136</v>
      </c>
      <c r="F44" s="3">
        <v>6597</v>
      </c>
      <c r="G44" s="3">
        <v>6539</v>
      </c>
      <c r="H44" s="22">
        <f t="shared" si="6"/>
        <v>0.63706932590732424</v>
      </c>
      <c r="I44" s="3">
        <v>2763</v>
      </c>
      <c r="J44" s="4">
        <f t="shared" si="7"/>
        <v>21.033800243605359</v>
      </c>
      <c r="K44" s="3">
        <v>8184</v>
      </c>
      <c r="L44" s="4">
        <f t="shared" si="8"/>
        <v>62.302070645554203</v>
      </c>
      <c r="M44" s="3">
        <v>2189</v>
      </c>
      <c r="N44" s="4">
        <f t="shared" si="9"/>
        <v>16.664129110840438</v>
      </c>
      <c r="O44" s="5">
        <v>60.5</v>
      </c>
      <c r="P44" s="139">
        <v>558</v>
      </c>
      <c r="Q44" s="23">
        <f t="shared" si="10"/>
        <v>4.2478684531059683</v>
      </c>
      <c r="R44" s="24">
        <f t="shared" si="11"/>
        <v>25.491091822750114</v>
      </c>
    </row>
    <row r="45" spans="1:18" ht="16.5" customHeight="1">
      <c r="A45" s="180">
        <v>42</v>
      </c>
      <c r="B45" s="133" t="s">
        <v>156</v>
      </c>
      <c r="C45" s="133" t="s">
        <v>159</v>
      </c>
      <c r="D45" s="77" t="s">
        <v>74</v>
      </c>
      <c r="E45" s="3">
        <v>6437</v>
      </c>
      <c r="F45" s="3">
        <v>3207</v>
      </c>
      <c r="G45" s="3">
        <v>3230</v>
      </c>
      <c r="H45" s="22">
        <f t="shared" si="6"/>
        <v>0.31218142896356932</v>
      </c>
      <c r="I45" s="3">
        <v>1259</v>
      </c>
      <c r="J45" s="4">
        <f t="shared" si="7"/>
        <v>19.558800683548238</v>
      </c>
      <c r="K45" s="3">
        <v>3937</v>
      </c>
      <c r="L45" s="4">
        <f t="shared" si="8"/>
        <v>61.162032002485631</v>
      </c>
      <c r="M45" s="3">
        <v>1241</v>
      </c>
      <c r="N45" s="4">
        <f t="shared" si="9"/>
        <v>19.279167313966134</v>
      </c>
      <c r="O45" s="5">
        <v>63.5</v>
      </c>
      <c r="P45" s="139">
        <v>359</v>
      </c>
      <c r="Q45" s="23">
        <f t="shared" si="10"/>
        <v>5.5771322044430631</v>
      </c>
      <c r="R45" s="24">
        <f t="shared" si="11"/>
        <v>28.928283642224013</v>
      </c>
    </row>
    <row r="46" spans="1:18" ht="15.75" customHeight="1">
      <c r="A46" s="180">
        <v>43</v>
      </c>
      <c r="B46" s="133" t="s">
        <v>156</v>
      </c>
      <c r="C46" s="133" t="s">
        <v>160</v>
      </c>
      <c r="D46" s="77" t="s">
        <v>103</v>
      </c>
      <c r="E46" s="3">
        <v>7778</v>
      </c>
      <c r="F46" s="3">
        <v>3919</v>
      </c>
      <c r="G46" s="3">
        <v>3859</v>
      </c>
      <c r="H46" s="22">
        <f t="shared" si="6"/>
        <v>0.37721720591558833</v>
      </c>
      <c r="I46" s="3">
        <v>1463</v>
      </c>
      <c r="J46" s="4">
        <f t="shared" si="7"/>
        <v>18.809462586783233</v>
      </c>
      <c r="K46" s="3">
        <v>4748</v>
      </c>
      <c r="L46" s="4">
        <f t="shared" si="8"/>
        <v>61.043970172280794</v>
      </c>
      <c r="M46" s="3">
        <v>1567</v>
      </c>
      <c r="N46" s="4">
        <f t="shared" si="9"/>
        <v>20.146567240935973</v>
      </c>
      <c r="O46" s="5">
        <v>63.8</v>
      </c>
      <c r="P46" s="139">
        <v>445</v>
      </c>
      <c r="Q46" s="23">
        <f t="shared" si="10"/>
        <v>5.721265106711237</v>
      </c>
      <c r="R46" s="24">
        <f t="shared" si="11"/>
        <v>28.398213146139121</v>
      </c>
    </row>
    <row r="47" spans="1:18" ht="18.75" customHeight="1">
      <c r="A47" s="180">
        <v>44</v>
      </c>
      <c r="B47" s="133" t="s">
        <v>156</v>
      </c>
      <c r="C47" s="133" t="s">
        <v>162</v>
      </c>
      <c r="D47" s="77" t="s">
        <v>103</v>
      </c>
      <c r="E47" s="3">
        <v>4608</v>
      </c>
      <c r="F47" s="3">
        <v>2321</v>
      </c>
      <c r="G47" s="3">
        <v>2287</v>
      </c>
      <c r="H47" s="22">
        <f t="shared" si="6"/>
        <v>0.22347864294921971</v>
      </c>
      <c r="I47" s="3">
        <v>871</v>
      </c>
      <c r="J47" s="4">
        <f t="shared" si="7"/>
        <v>18.901909722222221</v>
      </c>
      <c r="K47" s="3">
        <v>2888</v>
      </c>
      <c r="L47" s="4">
        <f t="shared" si="8"/>
        <v>62.673611111111114</v>
      </c>
      <c r="M47" s="3">
        <v>849</v>
      </c>
      <c r="N47" s="4">
        <f t="shared" si="9"/>
        <v>18.424479166666668</v>
      </c>
      <c r="O47" s="5">
        <v>59.6</v>
      </c>
      <c r="P47" s="139">
        <v>261</v>
      </c>
      <c r="Q47" s="23">
        <f t="shared" si="10"/>
        <v>5.6640625</v>
      </c>
      <c r="R47" s="24">
        <f t="shared" si="11"/>
        <v>30.742049469964666</v>
      </c>
    </row>
    <row r="48" spans="1:18" ht="17.25" customHeight="1">
      <c r="A48" s="180">
        <v>45</v>
      </c>
      <c r="B48" s="133" t="s">
        <v>156</v>
      </c>
      <c r="C48" s="133" t="s">
        <v>164</v>
      </c>
      <c r="D48" s="77" t="s">
        <v>74</v>
      </c>
      <c r="E48" s="3">
        <v>4195</v>
      </c>
      <c r="F48" s="3">
        <v>2078</v>
      </c>
      <c r="G48" s="3">
        <v>2117</v>
      </c>
      <c r="H48" s="22">
        <f t="shared" si="6"/>
        <v>0.20344898159114078</v>
      </c>
      <c r="I48" s="3">
        <v>920</v>
      </c>
      <c r="J48" s="4">
        <f t="shared" si="7"/>
        <v>21.930870083432659</v>
      </c>
      <c r="K48" s="3">
        <v>2526</v>
      </c>
      <c r="L48" s="4">
        <f t="shared" si="8"/>
        <v>60.214541120381405</v>
      </c>
      <c r="M48" s="3">
        <v>749</v>
      </c>
      <c r="N48" s="4">
        <f t="shared" si="9"/>
        <v>17.854588796185936</v>
      </c>
      <c r="O48" s="5">
        <v>66.099999999999994</v>
      </c>
      <c r="P48" s="139">
        <v>230</v>
      </c>
      <c r="Q48" s="23">
        <f t="shared" si="10"/>
        <v>5.4827175208581647</v>
      </c>
      <c r="R48" s="24">
        <f t="shared" si="11"/>
        <v>30.707610146862482</v>
      </c>
    </row>
    <row r="49" spans="1:18" ht="18.75" customHeight="1">
      <c r="A49" s="180">
        <v>46</v>
      </c>
      <c r="B49" s="133" t="s">
        <v>156</v>
      </c>
      <c r="C49" s="133" t="s">
        <v>166</v>
      </c>
      <c r="D49" s="77" t="s">
        <v>74</v>
      </c>
      <c r="E49" s="3">
        <v>4151</v>
      </c>
      <c r="F49" s="3">
        <v>2015</v>
      </c>
      <c r="G49" s="3">
        <v>2136</v>
      </c>
      <c r="H49" s="22">
        <f t="shared" si="6"/>
        <v>0.20131507093797982</v>
      </c>
      <c r="I49" s="3">
        <v>815</v>
      </c>
      <c r="J49" s="4">
        <f t="shared" si="7"/>
        <v>19.63382317513852</v>
      </c>
      <c r="K49" s="3">
        <v>2631</v>
      </c>
      <c r="L49" s="4">
        <f t="shared" si="8"/>
        <v>63.382317513852087</v>
      </c>
      <c r="M49" s="3">
        <v>705</v>
      </c>
      <c r="N49" s="4">
        <f t="shared" si="9"/>
        <v>16.983859311009397</v>
      </c>
      <c r="O49" s="5">
        <v>57.8</v>
      </c>
      <c r="P49" s="139">
        <v>197</v>
      </c>
      <c r="Q49" s="23">
        <f t="shared" si="10"/>
        <v>4.7458443748494341</v>
      </c>
      <c r="R49" s="24">
        <f t="shared" si="11"/>
        <v>27.943262411347519</v>
      </c>
    </row>
    <row r="50" spans="1:18" ht="18" customHeight="1">
      <c r="A50" s="180">
        <v>47</v>
      </c>
      <c r="B50" s="133" t="s">
        <v>168</v>
      </c>
      <c r="C50" s="133" t="s">
        <v>169</v>
      </c>
      <c r="D50" s="77" t="s">
        <v>74</v>
      </c>
      <c r="E50" s="3">
        <v>5094</v>
      </c>
      <c r="F50" s="3">
        <v>2558</v>
      </c>
      <c r="G50" s="3">
        <v>2536</v>
      </c>
      <c r="H50" s="22">
        <f t="shared" si="6"/>
        <v>0.24704865607277024</v>
      </c>
      <c r="I50" s="3">
        <v>971</v>
      </c>
      <c r="J50" s="4">
        <f t="shared" si="7"/>
        <v>19.061641146446799</v>
      </c>
      <c r="K50" s="3">
        <v>3141</v>
      </c>
      <c r="L50" s="4">
        <f t="shared" si="8"/>
        <v>61.660777385159008</v>
      </c>
      <c r="M50" s="3">
        <v>982</v>
      </c>
      <c r="N50" s="4">
        <f t="shared" si="9"/>
        <v>19.277581468394189</v>
      </c>
      <c r="O50" s="5">
        <v>62.2</v>
      </c>
      <c r="P50" s="139">
        <v>263</v>
      </c>
      <c r="Q50" s="23">
        <f t="shared" si="10"/>
        <v>5.1629367883784845</v>
      </c>
      <c r="R50" s="24">
        <f t="shared" si="11"/>
        <v>26.782077393075358</v>
      </c>
    </row>
    <row r="51" spans="1:18" ht="16.5" customHeight="1">
      <c r="A51" s="180">
        <v>48</v>
      </c>
      <c r="B51" s="133" t="s">
        <v>168</v>
      </c>
      <c r="C51" s="133" t="s">
        <v>171</v>
      </c>
      <c r="D51" s="77" t="s">
        <v>103</v>
      </c>
      <c r="E51" s="3">
        <v>14315</v>
      </c>
      <c r="F51" s="3">
        <v>7242</v>
      </c>
      <c r="G51" s="3">
        <v>7073</v>
      </c>
      <c r="H51" s="22">
        <f t="shared" si="6"/>
        <v>0.69424843181815976</v>
      </c>
      <c r="I51" s="3">
        <v>2519</v>
      </c>
      <c r="J51" s="4">
        <f t="shared" si="7"/>
        <v>17.596926301082782</v>
      </c>
      <c r="K51" s="3">
        <v>8773</v>
      </c>
      <c r="L51" s="4">
        <f t="shared" si="8"/>
        <v>61.28536500174642</v>
      </c>
      <c r="M51" s="3">
        <v>3023</v>
      </c>
      <c r="N51" s="4">
        <f t="shared" si="9"/>
        <v>21.117708697170801</v>
      </c>
      <c r="O51" s="5">
        <v>63.2</v>
      </c>
      <c r="P51" s="139">
        <v>863</v>
      </c>
      <c r="Q51" s="23">
        <f t="shared" si="10"/>
        <v>6.0286412853650013</v>
      </c>
      <c r="R51" s="24">
        <f t="shared" si="11"/>
        <v>28.547800198478331</v>
      </c>
    </row>
    <row r="52" spans="1:18" ht="17.25" customHeight="1">
      <c r="A52" s="180">
        <v>49</v>
      </c>
      <c r="B52" s="133" t="s">
        <v>168</v>
      </c>
      <c r="C52" s="133" t="s">
        <v>173</v>
      </c>
      <c r="D52" s="77" t="s">
        <v>72</v>
      </c>
      <c r="E52" s="3">
        <v>71674</v>
      </c>
      <c r="F52" s="3">
        <v>37777</v>
      </c>
      <c r="G52" s="3">
        <v>33897</v>
      </c>
      <c r="H52" s="22">
        <f t="shared" si="6"/>
        <v>3.4760434580604112</v>
      </c>
      <c r="I52" s="3">
        <v>11265</v>
      </c>
      <c r="J52" s="4">
        <f t="shared" si="7"/>
        <v>15.716996400368334</v>
      </c>
      <c r="K52" s="3">
        <v>42345</v>
      </c>
      <c r="L52" s="4">
        <f t="shared" si="8"/>
        <v>59.080001116164858</v>
      </c>
      <c r="M52" s="3">
        <v>18064</v>
      </c>
      <c r="N52" s="4">
        <f t="shared" si="9"/>
        <v>25.203002483466808</v>
      </c>
      <c r="O52" s="5">
        <v>69.3</v>
      </c>
      <c r="P52" s="139">
        <v>5105</v>
      </c>
      <c r="Q52" s="23">
        <f t="shared" si="10"/>
        <v>7.1225269972374923</v>
      </c>
      <c r="R52" s="24">
        <f t="shared" si="11"/>
        <v>28.260628875110719</v>
      </c>
    </row>
    <row r="53" spans="1:18" ht="17.25" customHeight="1">
      <c r="A53" s="180">
        <v>50</v>
      </c>
      <c r="B53" s="133" t="s">
        <v>168</v>
      </c>
      <c r="C53" s="133" t="s">
        <v>173</v>
      </c>
      <c r="D53" s="77" t="s">
        <v>74</v>
      </c>
      <c r="E53" s="3">
        <v>11845</v>
      </c>
      <c r="F53" s="3">
        <v>5956</v>
      </c>
      <c r="G53" s="3">
        <v>5889</v>
      </c>
      <c r="H53" s="22">
        <f t="shared" si="6"/>
        <v>0.57445844742480634</v>
      </c>
      <c r="I53" s="3">
        <v>2094</v>
      </c>
      <c r="J53" s="4">
        <f t="shared" si="7"/>
        <v>17.678345293372733</v>
      </c>
      <c r="K53" s="3">
        <v>7490</v>
      </c>
      <c r="L53" s="4">
        <f t="shared" si="8"/>
        <v>63.233431827775433</v>
      </c>
      <c r="M53" s="3">
        <v>2261</v>
      </c>
      <c r="N53" s="4">
        <f t="shared" si="9"/>
        <v>19.088222878851838</v>
      </c>
      <c r="O53" s="5">
        <v>58.1</v>
      </c>
      <c r="P53" s="139">
        <v>644</v>
      </c>
      <c r="Q53" s="23">
        <f t="shared" si="10"/>
        <v>5.4368932038834954</v>
      </c>
      <c r="R53" s="24">
        <f t="shared" si="11"/>
        <v>28.482972136222909</v>
      </c>
    </row>
    <row r="54" spans="1:18" ht="16.5" customHeight="1">
      <c r="A54" s="180">
        <v>51</v>
      </c>
      <c r="B54" s="133" t="s">
        <v>168</v>
      </c>
      <c r="C54" s="133" t="s">
        <v>176</v>
      </c>
      <c r="D54" s="77" t="s">
        <v>103</v>
      </c>
      <c r="E54" s="3">
        <v>12961</v>
      </c>
      <c r="F54" s="3">
        <v>6598</v>
      </c>
      <c r="G54" s="3">
        <v>6363</v>
      </c>
      <c r="H54" s="22">
        <f t="shared" si="6"/>
        <v>0.62858218126407051</v>
      </c>
      <c r="I54" s="3">
        <v>2133</v>
      </c>
      <c r="J54" s="4">
        <f t="shared" si="7"/>
        <v>16.457063498186869</v>
      </c>
      <c r="K54" s="3">
        <v>8097</v>
      </c>
      <c r="L54" s="4">
        <f t="shared" si="8"/>
        <v>62.472031479052539</v>
      </c>
      <c r="M54" s="3">
        <v>2731</v>
      </c>
      <c r="N54" s="4">
        <f t="shared" si="9"/>
        <v>21.070905022760588</v>
      </c>
      <c r="O54" s="5">
        <v>60.1</v>
      </c>
      <c r="P54" s="139">
        <v>850</v>
      </c>
      <c r="Q54" s="23">
        <f t="shared" si="10"/>
        <v>6.5581359463004398</v>
      </c>
      <c r="R54" s="24">
        <f t="shared" si="11"/>
        <v>31.124130355181251</v>
      </c>
    </row>
    <row r="55" spans="1:18" ht="18.75" customHeight="1">
      <c r="A55" s="180">
        <v>52</v>
      </c>
      <c r="B55" s="133" t="s">
        <v>168</v>
      </c>
      <c r="C55" s="133" t="s">
        <v>179</v>
      </c>
      <c r="D55" s="77" t="s">
        <v>103</v>
      </c>
      <c r="E55" s="3">
        <v>19012</v>
      </c>
      <c r="F55" s="3">
        <v>9706</v>
      </c>
      <c r="G55" s="3">
        <v>9306</v>
      </c>
      <c r="H55" s="22">
        <f t="shared" si="6"/>
        <v>0.92204339404309144</v>
      </c>
      <c r="I55" s="3">
        <v>3282</v>
      </c>
      <c r="J55" s="4">
        <f t="shared" si="7"/>
        <v>17.26278140122028</v>
      </c>
      <c r="K55" s="3">
        <v>11558</v>
      </c>
      <c r="L55" s="4">
        <f t="shared" si="8"/>
        <v>60.793183252682518</v>
      </c>
      <c r="M55" s="3">
        <v>4172</v>
      </c>
      <c r="N55" s="4">
        <f t="shared" si="9"/>
        <v>21.944035346097202</v>
      </c>
      <c r="O55" s="5">
        <v>64.5</v>
      </c>
      <c r="P55" s="139">
        <v>1221</v>
      </c>
      <c r="Q55" s="23">
        <f t="shared" si="10"/>
        <v>6.4222596254996844</v>
      </c>
      <c r="R55" s="24">
        <f t="shared" si="11"/>
        <v>29.266538830297218</v>
      </c>
    </row>
    <row r="56" spans="1:18" ht="18.75" customHeight="1">
      <c r="A56" s="180">
        <v>53</v>
      </c>
      <c r="B56" s="133" t="s">
        <v>168</v>
      </c>
      <c r="C56" s="133" t="s">
        <v>181</v>
      </c>
      <c r="D56" s="77" t="s">
        <v>103</v>
      </c>
      <c r="E56" s="3">
        <v>9697</v>
      </c>
      <c r="F56" s="3">
        <v>4987</v>
      </c>
      <c r="G56" s="3">
        <v>4710</v>
      </c>
      <c r="H56" s="22">
        <f t="shared" si="6"/>
        <v>0.47028480917503984</v>
      </c>
      <c r="I56" s="3">
        <v>1753</v>
      </c>
      <c r="J56" s="4">
        <f t="shared" si="7"/>
        <v>18.077756007012479</v>
      </c>
      <c r="K56" s="3">
        <v>5903</v>
      </c>
      <c r="L56" s="4">
        <f t="shared" si="8"/>
        <v>60.874497267196041</v>
      </c>
      <c r="M56" s="3">
        <v>2041</v>
      </c>
      <c r="N56" s="4">
        <f t="shared" si="9"/>
        <v>21.04774672579148</v>
      </c>
      <c r="O56" s="5">
        <v>64.3</v>
      </c>
      <c r="P56" s="139">
        <v>592</v>
      </c>
      <c r="Q56" s="23">
        <f t="shared" si="10"/>
        <v>6.1049809219346187</v>
      </c>
      <c r="R56" s="24">
        <f t="shared" si="11"/>
        <v>29.005389514943655</v>
      </c>
    </row>
    <row r="57" spans="1:18" ht="19.5" customHeight="1">
      <c r="A57" s="180">
        <v>54</v>
      </c>
      <c r="B57" s="133" t="s">
        <v>168</v>
      </c>
      <c r="C57" s="133" t="s">
        <v>184</v>
      </c>
      <c r="D57" s="77" t="s">
        <v>74</v>
      </c>
      <c r="E57" s="3">
        <v>4723</v>
      </c>
      <c r="F57" s="3">
        <v>2364</v>
      </c>
      <c r="G57" s="3">
        <v>2359</v>
      </c>
      <c r="H57" s="22">
        <f t="shared" si="6"/>
        <v>0.2290559094290722</v>
      </c>
      <c r="I57" s="3">
        <v>950</v>
      </c>
      <c r="J57" s="4">
        <f t="shared" si="7"/>
        <v>20.114334109676054</v>
      </c>
      <c r="K57" s="3">
        <v>2935</v>
      </c>
      <c r="L57" s="4">
        <f t="shared" si="8"/>
        <v>62.142705907262332</v>
      </c>
      <c r="M57" s="3">
        <v>838</v>
      </c>
      <c r="N57" s="4">
        <f t="shared" si="9"/>
        <v>17.742959983061613</v>
      </c>
      <c r="O57" s="5">
        <v>60.9</v>
      </c>
      <c r="P57" s="139">
        <v>248</v>
      </c>
      <c r="Q57" s="23">
        <f t="shared" si="10"/>
        <v>5.250899851789117</v>
      </c>
      <c r="R57" s="24">
        <f t="shared" si="11"/>
        <v>29.594272076372317</v>
      </c>
    </row>
    <row r="58" spans="1:18" ht="17.25" customHeight="1">
      <c r="A58" s="180">
        <v>55</v>
      </c>
      <c r="B58" s="133" t="s">
        <v>168</v>
      </c>
      <c r="C58" s="133" t="s">
        <v>186</v>
      </c>
      <c r="D58" s="77" t="s">
        <v>74</v>
      </c>
      <c r="E58" s="3">
        <v>9175</v>
      </c>
      <c r="F58" s="3">
        <v>4567</v>
      </c>
      <c r="G58" s="3">
        <v>4608</v>
      </c>
      <c r="H58" s="22">
        <f t="shared" si="6"/>
        <v>0.44496886915344852</v>
      </c>
      <c r="I58" s="3">
        <v>1642</v>
      </c>
      <c r="J58" s="4">
        <f t="shared" si="7"/>
        <v>17.896457765667574</v>
      </c>
      <c r="K58" s="3">
        <v>5786</v>
      </c>
      <c r="L58" s="4">
        <f t="shared" si="8"/>
        <v>63.062670299727522</v>
      </c>
      <c r="M58" s="3">
        <v>1747</v>
      </c>
      <c r="N58" s="4">
        <f t="shared" si="9"/>
        <v>19.040871934604905</v>
      </c>
      <c r="O58" s="5">
        <v>58.6</v>
      </c>
      <c r="P58" s="139">
        <v>462</v>
      </c>
      <c r="Q58" s="23">
        <f t="shared" si="10"/>
        <v>5.0354223433242504</v>
      </c>
      <c r="R58" s="24">
        <f t="shared" si="11"/>
        <v>26.445334859759587</v>
      </c>
    </row>
    <row r="59" spans="1:18" ht="17.25" customHeight="1">
      <c r="A59" s="180">
        <v>56</v>
      </c>
      <c r="B59" s="133" t="s">
        <v>188</v>
      </c>
      <c r="C59" s="133" t="s">
        <v>189</v>
      </c>
      <c r="D59" s="77" t="s">
        <v>74</v>
      </c>
      <c r="E59" s="3">
        <v>3093</v>
      </c>
      <c r="F59" s="3">
        <v>1519</v>
      </c>
      <c r="G59" s="3">
        <v>1574</v>
      </c>
      <c r="H59" s="22">
        <f t="shared" si="6"/>
        <v>0.15000421932333693</v>
      </c>
      <c r="I59" s="3">
        <v>575</v>
      </c>
      <c r="J59" s="4">
        <f t="shared" si="7"/>
        <v>18.590365341092792</v>
      </c>
      <c r="K59" s="3">
        <v>2010</v>
      </c>
      <c r="L59" s="4">
        <f t="shared" si="8"/>
        <v>64.985451018428705</v>
      </c>
      <c r="M59" s="3">
        <v>508</v>
      </c>
      <c r="N59" s="4">
        <f t="shared" si="9"/>
        <v>16.4241836404785</v>
      </c>
      <c r="O59" s="5">
        <v>53.9</v>
      </c>
      <c r="P59" s="139">
        <v>153</v>
      </c>
      <c r="Q59" s="23">
        <f t="shared" si="10"/>
        <v>4.9466537342386037</v>
      </c>
      <c r="R59" s="24">
        <f t="shared" si="11"/>
        <v>30.118110236220474</v>
      </c>
    </row>
    <row r="60" spans="1:18" ht="15.75" customHeight="1">
      <c r="A60" s="180">
        <v>57</v>
      </c>
      <c r="B60" s="133" t="s">
        <v>188</v>
      </c>
      <c r="C60" s="133" t="s">
        <v>191</v>
      </c>
      <c r="D60" s="77" t="s">
        <v>74</v>
      </c>
      <c r="E60" s="3">
        <v>2851</v>
      </c>
      <c r="F60" s="3">
        <v>1395</v>
      </c>
      <c r="G60" s="3">
        <v>1456</v>
      </c>
      <c r="H60" s="22">
        <f t="shared" si="6"/>
        <v>0.1382677107309517</v>
      </c>
      <c r="I60" s="3">
        <v>537</v>
      </c>
      <c r="J60" s="4">
        <f t="shared" si="7"/>
        <v>18.835496317081727</v>
      </c>
      <c r="K60" s="3">
        <v>1740</v>
      </c>
      <c r="L60" s="4">
        <f t="shared" si="8"/>
        <v>61.031217116801123</v>
      </c>
      <c r="M60" s="3">
        <v>574</v>
      </c>
      <c r="N60" s="4">
        <f t="shared" si="9"/>
        <v>20.133286566117153</v>
      </c>
      <c r="O60" s="5">
        <v>63.9</v>
      </c>
      <c r="P60" s="139">
        <v>187</v>
      </c>
      <c r="Q60" s="23">
        <f t="shared" si="10"/>
        <v>6.5591020694493158</v>
      </c>
      <c r="R60" s="24">
        <f t="shared" si="11"/>
        <v>32.578397212543557</v>
      </c>
    </row>
    <row r="61" spans="1:18" ht="15.75" customHeight="1">
      <c r="A61" s="180">
        <v>58</v>
      </c>
      <c r="B61" s="133" t="s">
        <v>188</v>
      </c>
      <c r="C61" s="133" t="s">
        <v>193</v>
      </c>
      <c r="D61" s="77" t="s">
        <v>103</v>
      </c>
      <c r="E61" s="3">
        <v>7505</v>
      </c>
      <c r="F61" s="3">
        <v>3736</v>
      </c>
      <c r="G61" s="3">
        <v>3769</v>
      </c>
      <c r="H61" s="22">
        <f t="shared" si="6"/>
        <v>0.36397726027211241</v>
      </c>
      <c r="I61" s="3">
        <v>1342</v>
      </c>
      <c r="J61" s="4">
        <f t="shared" si="7"/>
        <v>17.881412391738841</v>
      </c>
      <c r="K61" s="3">
        <v>4654</v>
      </c>
      <c r="L61" s="4">
        <f t="shared" si="8"/>
        <v>62.01199200532978</v>
      </c>
      <c r="M61" s="3">
        <v>1509</v>
      </c>
      <c r="N61" s="4">
        <f t="shared" si="9"/>
        <v>20.106595602931378</v>
      </c>
      <c r="O61" s="5">
        <v>61.3</v>
      </c>
      <c r="P61" s="139">
        <v>459</v>
      </c>
      <c r="Q61" s="23">
        <f t="shared" si="10"/>
        <v>6.1159227181878748</v>
      </c>
      <c r="R61" s="24">
        <f t="shared" si="11"/>
        <v>30.417495029821072</v>
      </c>
    </row>
    <row r="62" spans="1:18" ht="15.75" customHeight="1">
      <c r="A62" s="180">
        <v>59</v>
      </c>
      <c r="B62" s="133" t="s">
        <v>188</v>
      </c>
      <c r="C62" s="133" t="s">
        <v>195</v>
      </c>
      <c r="D62" s="77" t="s">
        <v>74</v>
      </c>
      <c r="E62" s="3">
        <v>7050</v>
      </c>
      <c r="F62" s="3">
        <v>3452</v>
      </c>
      <c r="G62" s="3">
        <v>3598</v>
      </c>
      <c r="H62" s="22">
        <f t="shared" si="6"/>
        <v>0.34191068419965254</v>
      </c>
      <c r="I62" s="3">
        <v>1369</v>
      </c>
      <c r="J62" s="4">
        <f t="shared" si="7"/>
        <v>19.418439716312058</v>
      </c>
      <c r="K62" s="3">
        <v>4402</v>
      </c>
      <c r="L62" s="4">
        <f t="shared" si="8"/>
        <v>62.439716312056738</v>
      </c>
      <c r="M62" s="3">
        <v>1279</v>
      </c>
      <c r="N62" s="4">
        <f t="shared" si="9"/>
        <v>18.141843971631207</v>
      </c>
      <c r="O62" s="5">
        <v>60.2</v>
      </c>
      <c r="P62" s="139">
        <v>383</v>
      </c>
      <c r="Q62" s="23">
        <f t="shared" si="10"/>
        <v>5.4326241134751774</v>
      </c>
      <c r="R62" s="24">
        <f t="shared" si="11"/>
        <v>29.945269741985925</v>
      </c>
    </row>
    <row r="63" spans="1:18" ht="16.5" customHeight="1">
      <c r="A63" s="180">
        <v>60</v>
      </c>
      <c r="B63" s="133" t="s">
        <v>188</v>
      </c>
      <c r="C63" s="133" t="s">
        <v>197</v>
      </c>
      <c r="D63" s="77" t="s">
        <v>72</v>
      </c>
      <c r="E63" s="3">
        <v>14283</v>
      </c>
      <c r="F63" s="3">
        <v>7404</v>
      </c>
      <c r="G63" s="3">
        <v>6879</v>
      </c>
      <c r="H63" s="22">
        <f t="shared" si="6"/>
        <v>0.69269649679767908</v>
      </c>
      <c r="I63" s="3">
        <v>2505</v>
      </c>
      <c r="J63" s="4">
        <f t="shared" si="7"/>
        <v>17.538332283133794</v>
      </c>
      <c r="K63" s="3">
        <v>8649</v>
      </c>
      <c r="L63" s="4">
        <f t="shared" si="8"/>
        <v>60.554505356017643</v>
      </c>
      <c r="M63" s="3">
        <v>3129</v>
      </c>
      <c r="N63" s="4">
        <f t="shared" si="9"/>
        <v>21.90716236084856</v>
      </c>
      <c r="O63" s="5">
        <v>65.099999999999994</v>
      </c>
      <c r="P63" s="139">
        <v>916</v>
      </c>
      <c r="Q63" s="23">
        <f t="shared" si="10"/>
        <v>6.4132185115171882</v>
      </c>
      <c r="R63" s="24">
        <f t="shared" si="11"/>
        <v>29.274528603387665</v>
      </c>
    </row>
    <row r="64" spans="1:18" ht="18" customHeight="1">
      <c r="A64" s="180">
        <v>61</v>
      </c>
      <c r="B64" s="133" t="s">
        <v>188</v>
      </c>
      <c r="C64" s="133" t="s">
        <v>197</v>
      </c>
      <c r="D64" s="77" t="s">
        <v>74</v>
      </c>
      <c r="E64" s="3">
        <v>11830</v>
      </c>
      <c r="F64" s="3">
        <v>5910</v>
      </c>
      <c r="G64" s="3">
        <v>5920</v>
      </c>
      <c r="H64" s="22">
        <f t="shared" si="6"/>
        <v>0.57373097788395599</v>
      </c>
      <c r="I64" s="3">
        <v>2420</v>
      </c>
      <c r="J64" s="4">
        <f t="shared" si="7"/>
        <v>20.456466610312763</v>
      </c>
      <c r="K64" s="3">
        <v>7448</v>
      </c>
      <c r="L64" s="4">
        <f t="shared" si="8"/>
        <v>62.958579881656803</v>
      </c>
      <c r="M64" s="3">
        <v>1962</v>
      </c>
      <c r="N64" s="4">
        <f t="shared" si="9"/>
        <v>16.584953508030431</v>
      </c>
      <c r="O64" s="5">
        <v>58.8</v>
      </c>
      <c r="P64" s="139">
        <v>547</v>
      </c>
      <c r="Q64" s="23">
        <f t="shared" si="10"/>
        <v>4.6238377007607774</v>
      </c>
      <c r="R64" s="24">
        <f t="shared" si="11"/>
        <v>27.879714576962282</v>
      </c>
    </row>
    <row r="65" spans="1:18" ht="18" customHeight="1">
      <c r="A65" s="180">
        <v>62</v>
      </c>
      <c r="B65" s="133" t="s">
        <v>188</v>
      </c>
      <c r="C65" s="133" t="s">
        <v>200</v>
      </c>
      <c r="D65" s="77" t="s">
        <v>103</v>
      </c>
      <c r="E65" s="3">
        <v>7470</v>
      </c>
      <c r="F65" s="3">
        <v>3768</v>
      </c>
      <c r="G65" s="3">
        <v>3702</v>
      </c>
      <c r="H65" s="22">
        <f t="shared" si="6"/>
        <v>0.36227983134346164</v>
      </c>
      <c r="I65" s="3">
        <v>1372</v>
      </c>
      <c r="J65" s="4">
        <f t="shared" si="7"/>
        <v>18.366800535475235</v>
      </c>
      <c r="K65" s="3">
        <v>4568</v>
      </c>
      <c r="L65" s="4">
        <f t="shared" si="8"/>
        <v>61.151271753681392</v>
      </c>
      <c r="M65" s="3">
        <v>1530</v>
      </c>
      <c r="N65" s="4">
        <f t="shared" si="9"/>
        <v>20.481927710843372</v>
      </c>
      <c r="O65" s="5">
        <v>63.5</v>
      </c>
      <c r="P65" s="139">
        <v>473</v>
      </c>
      <c r="Q65" s="23">
        <f t="shared" si="10"/>
        <v>6.331994645247657</v>
      </c>
      <c r="R65" s="24">
        <f t="shared" si="11"/>
        <v>30.915032679738562</v>
      </c>
    </row>
    <row r="66" spans="1:18" ht="15.75" customHeight="1">
      <c r="A66" s="180">
        <v>63</v>
      </c>
      <c r="B66" s="133" t="s">
        <v>188</v>
      </c>
      <c r="C66" s="133" t="s">
        <v>202</v>
      </c>
      <c r="D66" s="77" t="s">
        <v>74</v>
      </c>
      <c r="E66" s="3">
        <v>4656</v>
      </c>
      <c r="F66" s="3">
        <v>2316</v>
      </c>
      <c r="G66" s="3">
        <v>2340</v>
      </c>
      <c r="H66" s="22">
        <f t="shared" si="6"/>
        <v>0.22580654547994075</v>
      </c>
      <c r="I66" s="3">
        <v>944</v>
      </c>
      <c r="J66" s="4">
        <f t="shared" si="7"/>
        <v>20.274914089347078</v>
      </c>
      <c r="K66" s="3">
        <v>2881</v>
      </c>
      <c r="L66" s="4">
        <f t="shared" si="8"/>
        <v>61.877147766323027</v>
      </c>
      <c r="M66" s="3">
        <v>831</v>
      </c>
      <c r="N66" s="4">
        <f t="shared" si="9"/>
        <v>17.847938144329898</v>
      </c>
      <c r="O66" s="5">
        <v>61.6</v>
      </c>
      <c r="P66" s="139">
        <v>251</v>
      </c>
      <c r="Q66" s="23">
        <f t="shared" si="10"/>
        <v>5.3908934707903784</v>
      </c>
      <c r="R66" s="24">
        <f t="shared" si="11"/>
        <v>30.204572803850784</v>
      </c>
    </row>
    <row r="67" spans="1:18" ht="16.5" customHeight="1">
      <c r="A67" s="180">
        <v>64</v>
      </c>
      <c r="B67" s="133" t="s">
        <v>188</v>
      </c>
      <c r="C67" s="133" t="s">
        <v>204</v>
      </c>
      <c r="D67" s="77" t="s">
        <v>74</v>
      </c>
      <c r="E67" s="3">
        <v>6712</v>
      </c>
      <c r="F67" s="3">
        <v>3372</v>
      </c>
      <c r="G67" s="3">
        <v>3340</v>
      </c>
      <c r="H67" s="22">
        <f t="shared" si="6"/>
        <v>0.32551837054582522</v>
      </c>
      <c r="I67" s="3">
        <v>1367</v>
      </c>
      <c r="J67" s="4">
        <f t="shared" si="7"/>
        <v>20.366507747318234</v>
      </c>
      <c r="K67" s="3">
        <v>4163</v>
      </c>
      <c r="L67" s="4">
        <f t="shared" si="8"/>
        <v>62.023241954707984</v>
      </c>
      <c r="M67" s="3">
        <v>1182</v>
      </c>
      <c r="N67" s="4">
        <f t="shared" si="9"/>
        <v>17.610250297973778</v>
      </c>
      <c r="O67" s="5">
        <v>61.2</v>
      </c>
      <c r="P67" s="139">
        <v>368</v>
      </c>
      <c r="Q67" s="23">
        <f t="shared" si="10"/>
        <v>5.4827175208581647</v>
      </c>
      <c r="R67" s="24">
        <f t="shared" si="11"/>
        <v>31.133671742808797</v>
      </c>
    </row>
    <row r="68" spans="1:18" ht="15.75" customHeight="1">
      <c r="A68" s="180">
        <v>65</v>
      </c>
      <c r="B68" s="133" t="s">
        <v>206</v>
      </c>
      <c r="C68" s="133" t="s">
        <v>207</v>
      </c>
      <c r="D68" s="77" t="s">
        <v>72</v>
      </c>
      <c r="E68" s="3">
        <v>344091</v>
      </c>
      <c r="F68" s="3">
        <v>182330</v>
      </c>
      <c r="G68" s="3">
        <v>161761</v>
      </c>
      <c r="H68" s="22">
        <f t="shared" ref="H68:H99" si="12">100*E68/$E$148</f>
        <v>16.687714785381935</v>
      </c>
      <c r="I68" s="3">
        <v>55042</v>
      </c>
      <c r="J68" s="4">
        <f t="shared" ref="J68:J99" si="13">100*I68/E68</f>
        <v>15.996349802813791</v>
      </c>
      <c r="K68" s="3">
        <v>197958</v>
      </c>
      <c r="L68" s="4">
        <f t="shared" ref="L68:L99" si="14">100*K68/E68</f>
        <v>57.530711352520122</v>
      </c>
      <c r="M68" s="3">
        <v>91091</v>
      </c>
      <c r="N68" s="4">
        <f t="shared" ref="N68:N99" si="15">100*M68/E68</f>
        <v>26.472938844666093</v>
      </c>
      <c r="O68" s="5">
        <v>73.8</v>
      </c>
      <c r="P68" s="139">
        <v>29857</v>
      </c>
      <c r="Q68" s="23">
        <f t="shared" ref="Q68:Q99" si="16">100*P68/E68</f>
        <v>8.6770650787146426</v>
      </c>
      <c r="R68" s="24">
        <f t="shared" ref="R68:R99" si="17">100*P68/M68</f>
        <v>32.777112996893216</v>
      </c>
    </row>
    <row r="69" spans="1:18" ht="16.5" customHeight="1">
      <c r="A69" s="180">
        <v>66</v>
      </c>
      <c r="B69" s="133" t="s">
        <v>209</v>
      </c>
      <c r="C69" s="133" t="s">
        <v>210</v>
      </c>
      <c r="D69" s="77" t="s">
        <v>72</v>
      </c>
      <c r="E69" s="3">
        <v>93564</v>
      </c>
      <c r="F69" s="3">
        <v>49049</v>
      </c>
      <c r="G69" s="3">
        <v>44515</v>
      </c>
      <c r="H69" s="22">
        <f t="shared" si="12"/>
        <v>4.5376640080079849</v>
      </c>
      <c r="I69" s="3">
        <v>16383</v>
      </c>
      <c r="J69" s="4">
        <f t="shared" si="13"/>
        <v>17.509939720405285</v>
      </c>
      <c r="K69" s="3">
        <v>53953</v>
      </c>
      <c r="L69" s="4">
        <f t="shared" si="14"/>
        <v>57.664272583472275</v>
      </c>
      <c r="M69" s="3">
        <v>23228</v>
      </c>
      <c r="N69" s="4">
        <f t="shared" si="15"/>
        <v>24.82578769612244</v>
      </c>
      <c r="O69" s="5">
        <v>73.400000000000006</v>
      </c>
      <c r="P69" s="139">
        <v>7094</v>
      </c>
      <c r="Q69" s="23">
        <f t="shared" si="16"/>
        <v>7.5819759736650845</v>
      </c>
      <c r="R69" s="24">
        <f t="shared" si="17"/>
        <v>30.540726709144135</v>
      </c>
    </row>
    <row r="70" spans="1:18" ht="15.75" customHeight="1">
      <c r="A70" s="180">
        <v>67</v>
      </c>
      <c r="B70" s="133" t="s">
        <v>213</v>
      </c>
      <c r="C70" s="133" t="s">
        <v>214</v>
      </c>
      <c r="D70" s="77" t="s">
        <v>72</v>
      </c>
      <c r="E70" s="3">
        <v>198613</v>
      </c>
      <c r="F70" s="3">
        <v>106187</v>
      </c>
      <c r="G70" s="3">
        <v>92426</v>
      </c>
      <c r="H70" s="22">
        <f t="shared" si="12"/>
        <v>9.6323271944603679</v>
      </c>
      <c r="I70" s="3">
        <v>34162</v>
      </c>
      <c r="J70" s="4">
        <f t="shared" si="13"/>
        <v>17.200283969327284</v>
      </c>
      <c r="K70" s="3">
        <v>115343</v>
      </c>
      <c r="L70" s="4">
        <f t="shared" si="14"/>
        <v>58.074244888300363</v>
      </c>
      <c r="M70" s="3">
        <v>49108</v>
      </c>
      <c r="N70" s="4">
        <f t="shared" si="15"/>
        <v>24.725471142372353</v>
      </c>
      <c r="O70" s="5">
        <v>72.2</v>
      </c>
      <c r="P70" s="139">
        <v>14788</v>
      </c>
      <c r="Q70" s="23">
        <f t="shared" si="16"/>
        <v>7.445635482068143</v>
      </c>
      <c r="R70" s="24">
        <f t="shared" si="17"/>
        <v>30.113219841980939</v>
      </c>
    </row>
    <row r="71" spans="1:18" ht="15.75" customHeight="1">
      <c r="A71" s="180">
        <v>68</v>
      </c>
      <c r="B71" s="133" t="s">
        <v>216</v>
      </c>
      <c r="C71" s="133" t="s">
        <v>217</v>
      </c>
      <c r="D71" s="77" t="s">
        <v>72</v>
      </c>
      <c r="E71" s="3">
        <v>108561</v>
      </c>
      <c r="F71" s="3">
        <v>57666</v>
      </c>
      <c r="G71" s="3">
        <v>50895</v>
      </c>
      <c r="H71" s="22">
        <f t="shared" si="12"/>
        <v>5.2649880549501393</v>
      </c>
      <c r="I71" s="3">
        <v>17110</v>
      </c>
      <c r="J71" s="4">
        <f t="shared" si="13"/>
        <v>15.760724385368595</v>
      </c>
      <c r="K71" s="3">
        <v>62936</v>
      </c>
      <c r="L71" s="4">
        <f t="shared" si="14"/>
        <v>57.97293687419976</v>
      </c>
      <c r="M71" s="3">
        <v>28515</v>
      </c>
      <c r="N71" s="4">
        <f t="shared" si="15"/>
        <v>26.266338740431646</v>
      </c>
      <c r="O71" s="5">
        <v>72.5</v>
      </c>
      <c r="P71" s="139">
        <v>8110</v>
      </c>
      <c r="Q71" s="23">
        <f t="shared" si="16"/>
        <v>7.4704543989093688</v>
      </c>
      <c r="R71" s="24">
        <f t="shared" si="17"/>
        <v>28.441171313343855</v>
      </c>
    </row>
    <row r="72" spans="1:18" ht="18" customHeight="1">
      <c r="A72" s="180">
        <v>69</v>
      </c>
      <c r="B72" s="133" t="s">
        <v>219</v>
      </c>
      <c r="C72" s="133" t="s">
        <v>220</v>
      </c>
      <c r="D72" s="77" t="s">
        <v>74</v>
      </c>
      <c r="E72" s="3">
        <v>4607</v>
      </c>
      <c r="F72" s="3">
        <v>2328</v>
      </c>
      <c r="G72" s="3">
        <v>2279</v>
      </c>
      <c r="H72" s="22">
        <f t="shared" si="12"/>
        <v>0.22343014497982969</v>
      </c>
      <c r="I72" s="3">
        <v>876</v>
      </c>
      <c r="J72" s="4">
        <f t="shared" si="13"/>
        <v>19.014543086607336</v>
      </c>
      <c r="K72" s="3">
        <v>2856</v>
      </c>
      <c r="L72" s="4">
        <f t="shared" si="14"/>
        <v>61.992619926199261</v>
      </c>
      <c r="M72" s="3">
        <v>875</v>
      </c>
      <c r="N72" s="4">
        <f t="shared" si="15"/>
        <v>18.992836987193403</v>
      </c>
      <c r="O72" s="5">
        <v>61.3</v>
      </c>
      <c r="P72" s="139">
        <v>254</v>
      </c>
      <c r="Q72" s="23">
        <f t="shared" si="16"/>
        <v>5.5133492511395703</v>
      </c>
      <c r="R72" s="24">
        <f t="shared" si="17"/>
        <v>29.028571428571428</v>
      </c>
    </row>
    <row r="73" spans="1:18" ht="18" customHeight="1">
      <c r="A73" s="180">
        <v>70</v>
      </c>
      <c r="B73" s="133" t="s">
        <v>219</v>
      </c>
      <c r="C73" s="133" t="s">
        <v>222</v>
      </c>
      <c r="D73" s="77" t="s">
        <v>74</v>
      </c>
      <c r="E73" s="3">
        <v>4833</v>
      </c>
      <c r="F73" s="3">
        <v>2481</v>
      </c>
      <c r="G73" s="3">
        <v>2352</v>
      </c>
      <c r="H73" s="22">
        <f t="shared" si="12"/>
        <v>0.23439068606197458</v>
      </c>
      <c r="I73" s="3">
        <v>844</v>
      </c>
      <c r="J73" s="4">
        <f t="shared" si="13"/>
        <v>17.463273329195118</v>
      </c>
      <c r="K73" s="3">
        <v>2942</v>
      </c>
      <c r="L73" s="4">
        <f t="shared" si="14"/>
        <v>60.873163666459753</v>
      </c>
      <c r="M73" s="3">
        <v>1047</v>
      </c>
      <c r="N73" s="4">
        <f t="shared" si="15"/>
        <v>21.663563004345129</v>
      </c>
      <c r="O73" s="5">
        <v>64.3</v>
      </c>
      <c r="P73" s="139">
        <v>306</v>
      </c>
      <c r="Q73" s="23">
        <f t="shared" si="16"/>
        <v>6.3314711359404097</v>
      </c>
      <c r="R73" s="24">
        <f t="shared" si="17"/>
        <v>29.226361031518625</v>
      </c>
    </row>
    <row r="74" spans="1:18" ht="16.5" customHeight="1">
      <c r="A74" s="180">
        <v>71</v>
      </c>
      <c r="B74" s="133" t="s">
        <v>219</v>
      </c>
      <c r="C74" s="133" t="s">
        <v>224</v>
      </c>
      <c r="D74" s="77" t="s">
        <v>103</v>
      </c>
      <c r="E74" s="3">
        <v>24518</v>
      </c>
      <c r="F74" s="3">
        <v>12533</v>
      </c>
      <c r="G74" s="3">
        <v>11985</v>
      </c>
      <c r="H74" s="22">
        <f t="shared" si="12"/>
        <v>1.1890732135045505</v>
      </c>
      <c r="I74" s="3">
        <v>4393</v>
      </c>
      <c r="J74" s="4">
        <f t="shared" si="13"/>
        <v>17.917448405253282</v>
      </c>
      <c r="K74" s="3">
        <v>14817</v>
      </c>
      <c r="L74" s="4">
        <f t="shared" si="14"/>
        <v>60.43315115425402</v>
      </c>
      <c r="M74" s="3">
        <v>5308</v>
      </c>
      <c r="N74" s="4">
        <f t="shared" si="15"/>
        <v>21.649400440492698</v>
      </c>
      <c r="O74" s="5">
        <v>65.5</v>
      </c>
      <c r="P74" s="139">
        <v>1515</v>
      </c>
      <c r="Q74" s="23">
        <f t="shared" si="16"/>
        <v>6.1791336976914923</v>
      </c>
      <c r="R74" s="24">
        <f t="shared" si="17"/>
        <v>28.541823662396382</v>
      </c>
    </row>
    <row r="75" spans="1:18" ht="16.5" customHeight="1">
      <c r="A75" s="180">
        <v>72</v>
      </c>
      <c r="B75" s="133" t="s">
        <v>219</v>
      </c>
      <c r="C75" s="133" t="s">
        <v>226</v>
      </c>
      <c r="D75" s="77" t="s">
        <v>103</v>
      </c>
      <c r="E75" s="3">
        <v>11524</v>
      </c>
      <c r="F75" s="3">
        <v>5902</v>
      </c>
      <c r="G75" s="3">
        <v>5622</v>
      </c>
      <c r="H75" s="22">
        <f t="shared" si="12"/>
        <v>0.55889059925060935</v>
      </c>
      <c r="I75" s="3">
        <v>2042</v>
      </c>
      <c r="J75" s="4">
        <f t="shared" si="13"/>
        <v>17.719541825754945</v>
      </c>
      <c r="K75" s="3">
        <v>6978</v>
      </c>
      <c r="L75" s="4">
        <f t="shared" si="14"/>
        <v>60.551891704269352</v>
      </c>
      <c r="M75" s="3">
        <v>2504</v>
      </c>
      <c r="N75" s="4">
        <f t="shared" si="15"/>
        <v>21.728566469975704</v>
      </c>
      <c r="O75" s="5">
        <v>65.099999999999994</v>
      </c>
      <c r="P75" s="139">
        <v>728</v>
      </c>
      <c r="Q75" s="23">
        <f t="shared" si="16"/>
        <v>6.3172509545296771</v>
      </c>
      <c r="R75" s="24">
        <f t="shared" si="17"/>
        <v>29.073482428115017</v>
      </c>
    </row>
    <row r="76" spans="1:18" ht="15.75" customHeight="1">
      <c r="A76" s="180">
        <v>73</v>
      </c>
      <c r="B76" s="133" t="s">
        <v>229</v>
      </c>
      <c r="C76" s="133" t="s">
        <v>230</v>
      </c>
      <c r="D76" s="77" t="s">
        <v>103</v>
      </c>
      <c r="E76" s="3">
        <v>13204</v>
      </c>
      <c r="F76" s="3">
        <v>6544</v>
      </c>
      <c r="G76" s="3">
        <v>6660</v>
      </c>
      <c r="H76" s="22">
        <f t="shared" si="12"/>
        <v>0.64036718782584579</v>
      </c>
      <c r="I76" s="3">
        <v>2505</v>
      </c>
      <c r="J76" s="4">
        <f t="shared" si="13"/>
        <v>18.971523780672523</v>
      </c>
      <c r="K76" s="3">
        <v>8033</v>
      </c>
      <c r="L76" s="4">
        <f t="shared" si="14"/>
        <v>60.837624962132686</v>
      </c>
      <c r="M76" s="3">
        <v>2666</v>
      </c>
      <c r="N76" s="4">
        <f t="shared" si="15"/>
        <v>20.19085125719479</v>
      </c>
      <c r="O76" s="5">
        <v>64.400000000000006</v>
      </c>
      <c r="P76" s="139">
        <v>772</v>
      </c>
      <c r="Q76" s="23">
        <f t="shared" si="16"/>
        <v>5.8467131172372007</v>
      </c>
      <c r="R76" s="24">
        <f t="shared" si="17"/>
        <v>28.957239309827457</v>
      </c>
    </row>
    <row r="77" spans="1:18" ht="16.5" customHeight="1">
      <c r="A77" s="180">
        <v>74</v>
      </c>
      <c r="B77" s="133" t="s">
        <v>229</v>
      </c>
      <c r="C77" s="133" t="s">
        <v>232</v>
      </c>
      <c r="D77" s="77" t="s">
        <v>103</v>
      </c>
      <c r="E77" s="3">
        <v>9193</v>
      </c>
      <c r="F77" s="3">
        <v>4537</v>
      </c>
      <c r="G77" s="3">
        <v>4656</v>
      </c>
      <c r="H77" s="22">
        <f t="shared" si="12"/>
        <v>0.44584183260246896</v>
      </c>
      <c r="I77" s="3">
        <v>1855</v>
      </c>
      <c r="J77" s="4">
        <f t="shared" si="13"/>
        <v>20.178396606113346</v>
      </c>
      <c r="K77" s="3">
        <v>5742</v>
      </c>
      <c r="L77" s="4">
        <f t="shared" si="14"/>
        <v>62.460567823343851</v>
      </c>
      <c r="M77" s="3">
        <v>1596</v>
      </c>
      <c r="N77" s="4">
        <f t="shared" si="15"/>
        <v>17.361035570542803</v>
      </c>
      <c r="O77" s="5">
        <v>60.1</v>
      </c>
      <c r="P77" s="139">
        <v>405</v>
      </c>
      <c r="Q77" s="23">
        <f t="shared" si="16"/>
        <v>4.4055259436527789</v>
      </c>
      <c r="R77" s="24">
        <f t="shared" si="17"/>
        <v>25.375939849624061</v>
      </c>
    </row>
    <row r="78" spans="1:18" ht="15.75" customHeight="1">
      <c r="A78" s="180">
        <v>75</v>
      </c>
      <c r="B78" s="133" t="s">
        <v>229</v>
      </c>
      <c r="C78" s="133" t="s">
        <v>235</v>
      </c>
      <c r="D78" s="77" t="s">
        <v>103</v>
      </c>
      <c r="E78" s="3">
        <v>31552</v>
      </c>
      <c r="F78" s="3">
        <v>16152</v>
      </c>
      <c r="G78" s="3">
        <v>15400</v>
      </c>
      <c r="H78" s="22">
        <f t="shared" si="12"/>
        <v>1.5302079301939628</v>
      </c>
      <c r="I78" s="3">
        <v>5892</v>
      </c>
      <c r="J78" s="4">
        <f t="shared" si="13"/>
        <v>18.67393509127789</v>
      </c>
      <c r="K78" s="3">
        <v>18983</v>
      </c>
      <c r="L78" s="4">
        <f t="shared" si="14"/>
        <v>60.164173427991884</v>
      </c>
      <c r="M78" s="3">
        <v>6677</v>
      </c>
      <c r="N78" s="4">
        <f t="shared" si="15"/>
        <v>21.161891480730223</v>
      </c>
      <c r="O78" s="5">
        <v>66.2</v>
      </c>
      <c r="P78" s="139">
        <v>1848</v>
      </c>
      <c r="Q78" s="23">
        <f t="shared" si="16"/>
        <v>5.8569979716024339</v>
      </c>
      <c r="R78" s="24">
        <f t="shared" si="17"/>
        <v>27.677100494233937</v>
      </c>
    </row>
    <row r="79" spans="1:18" ht="16.5" customHeight="1">
      <c r="A79" s="180">
        <v>76</v>
      </c>
      <c r="B79" s="133" t="s">
        <v>229</v>
      </c>
      <c r="C79" s="133" t="s">
        <v>238</v>
      </c>
      <c r="D79" s="77" t="s">
        <v>74</v>
      </c>
      <c r="E79" s="3">
        <v>7253</v>
      </c>
      <c r="F79" s="3">
        <v>3621</v>
      </c>
      <c r="G79" s="3">
        <v>3632</v>
      </c>
      <c r="H79" s="22">
        <f t="shared" si="12"/>
        <v>0.35175577198582697</v>
      </c>
      <c r="I79" s="3">
        <v>1525</v>
      </c>
      <c r="J79" s="4">
        <f t="shared" si="13"/>
        <v>21.025782434854541</v>
      </c>
      <c r="K79" s="3">
        <v>4486</v>
      </c>
      <c r="L79" s="4">
        <f t="shared" si="14"/>
        <v>61.850268854267199</v>
      </c>
      <c r="M79" s="3">
        <v>1242</v>
      </c>
      <c r="N79" s="4">
        <f t="shared" si="15"/>
        <v>17.123948710878256</v>
      </c>
      <c r="O79" s="5">
        <v>61.7</v>
      </c>
      <c r="P79" s="139">
        <v>361</v>
      </c>
      <c r="Q79" s="23">
        <f t="shared" si="16"/>
        <v>4.9772507927754033</v>
      </c>
      <c r="R79" s="24">
        <f t="shared" si="17"/>
        <v>29.066022544283413</v>
      </c>
    </row>
    <row r="80" spans="1:18" ht="15.75" customHeight="1">
      <c r="A80" s="180">
        <v>77</v>
      </c>
      <c r="B80" s="133" t="s">
        <v>229</v>
      </c>
      <c r="C80" s="133" t="s">
        <v>239</v>
      </c>
      <c r="D80" s="77" t="s">
        <v>103</v>
      </c>
      <c r="E80" s="3">
        <v>24917</v>
      </c>
      <c r="F80" s="3">
        <v>12578</v>
      </c>
      <c r="G80" s="3">
        <v>12339</v>
      </c>
      <c r="H80" s="22">
        <f t="shared" si="12"/>
        <v>1.2084239032911692</v>
      </c>
      <c r="I80" s="3">
        <v>5034</v>
      </c>
      <c r="J80" s="4">
        <f t="shared" si="13"/>
        <v>20.203074206365134</v>
      </c>
      <c r="K80" s="3">
        <v>15212</v>
      </c>
      <c r="L80" s="4">
        <f t="shared" si="14"/>
        <v>61.050688285106553</v>
      </c>
      <c r="M80" s="3">
        <v>4671</v>
      </c>
      <c r="N80" s="4">
        <f t="shared" si="15"/>
        <v>18.746237508528313</v>
      </c>
      <c r="O80" s="5">
        <v>63.8</v>
      </c>
      <c r="P80" s="139">
        <v>1218</v>
      </c>
      <c r="Q80" s="23">
        <f t="shared" si="16"/>
        <v>4.8882289200144475</v>
      </c>
      <c r="R80" s="24">
        <f t="shared" si="17"/>
        <v>26.075786769428387</v>
      </c>
    </row>
    <row r="81" spans="1:18" ht="15" customHeight="1">
      <c r="A81" s="180">
        <v>78</v>
      </c>
      <c r="B81" s="133" t="s">
        <v>241</v>
      </c>
      <c r="C81" s="133" t="s">
        <v>242</v>
      </c>
      <c r="D81" s="77" t="s">
        <v>74</v>
      </c>
      <c r="E81" s="3">
        <v>3411</v>
      </c>
      <c r="F81" s="3">
        <v>1720</v>
      </c>
      <c r="G81" s="3">
        <v>1691</v>
      </c>
      <c r="H81" s="22">
        <f t="shared" si="12"/>
        <v>0.1654265735893638</v>
      </c>
      <c r="I81" s="3">
        <v>603</v>
      </c>
      <c r="J81" s="4">
        <f t="shared" si="13"/>
        <v>17.678100263852244</v>
      </c>
      <c r="K81" s="3">
        <v>2049</v>
      </c>
      <c r="L81" s="4">
        <f t="shared" si="14"/>
        <v>60.070360598065086</v>
      </c>
      <c r="M81" s="3">
        <v>759</v>
      </c>
      <c r="N81" s="4">
        <f t="shared" si="15"/>
        <v>22.251539138082673</v>
      </c>
      <c r="O81" s="5">
        <v>66.5</v>
      </c>
      <c r="P81" s="139">
        <v>279</v>
      </c>
      <c r="Q81" s="23">
        <f t="shared" si="16"/>
        <v>8.1794195250659634</v>
      </c>
      <c r="R81" s="24">
        <f t="shared" si="17"/>
        <v>36.758893280632414</v>
      </c>
    </row>
    <row r="82" spans="1:18" ht="16.5" customHeight="1">
      <c r="A82" s="180">
        <v>79</v>
      </c>
      <c r="B82" s="133" t="s">
        <v>241</v>
      </c>
      <c r="C82" s="133" t="s">
        <v>244</v>
      </c>
      <c r="D82" s="77" t="s">
        <v>74</v>
      </c>
      <c r="E82" s="3">
        <v>5296</v>
      </c>
      <c r="F82" s="3">
        <v>2666</v>
      </c>
      <c r="G82" s="3">
        <v>2630</v>
      </c>
      <c r="H82" s="22">
        <f t="shared" si="12"/>
        <v>0.2568452458895546</v>
      </c>
      <c r="I82" s="3">
        <v>834</v>
      </c>
      <c r="J82" s="4">
        <f t="shared" si="13"/>
        <v>15.74773413897281</v>
      </c>
      <c r="K82" s="3">
        <v>3274</v>
      </c>
      <c r="L82" s="4">
        <f t="shared" si="14"/>
        <v>61.820241691842902</v>
      </c>
      <c r="M82" s="3">
        <v>1188</v>
      </c>
      <c r="N82" s="4">
        <f t="shared" si="15"/>
        <v>22.432024169184292</v>
      </c>
      <c r="O82" s="5">
        <v>61.8</v>
      </c>
      <c r="P82" s="139">
        <v>363</v>
      </c>
      <c r="Q82" s="23">
        <f t="shared" si="16"/>
        <v>6.8542296072507556</v>
      </c>
      <c r="R82" s="24">
        <f t="shared" si="17"/>
        <v>30.555555555555557</v>
      </c>
    </row>
    <row r="83" spans="1:18" ht="17.25" customHeight="1">
      <c r="A83" s="180">
        <v>80</v>
      </c>
      <c r="B83" s="133" t="s">
        <v>241</v>
      </c>
      <c r="C83" s="133" t="s">
        <v>247</v>
      </c>
      <c r="D83" s="77" t="s">
        <v>74</v>
      </c>
      <c r="E83" s="3">
        <v>7529</v>
      </c>
      <c r="F83" s="3">
        <v>3792</v>
      </c>
      <c r="G83" s="3">
        <v>3737</v>
      </c>
      <c r="H83" s="22">
        <f t="shared" si="12"/>
        <v>0.36514121153747292</v>
      </c>
      <c r="I83" s="3">
        <v>1294</v>
      </c>
      <c r="J83" s="4">
        <f t="shared" si="13"/>
        <v>17.186877407358214</v>
      </c>
      <c r="K83" s="3">
        <v>4599</v>
      </c>
      <c r="L83" s="4">
        <f t="shared" si="14"/>
        <v>61.083809270819501</v>
      </c>
      <c r="M83" s="3">
        <v>1636</v>
      </c>
      <c r="N83" s="4">
        <f t="shared" si="15"/>
        <v>21.729313321822286</v>
      </c>
      <c r="O83" s="5">
        <v>63.7</v>
      </c>
      <c r="P83" s="139">
        <v>541</v>
      </c>
      <c r="Q83" s="23">
        <f t="shared" si="16"/>
        <v>7.1855492097224065</v>
      </c>
      <c r="R83" s="24">
        <f t="shared" si="17"/>
        <v>33.068459657701709</v>
      </c>
    </row>
    <row r="84" spans="1:18" ht="18" customHeight="1">
      <c r="A84" s="180">
        <v>81</v>
      </c>
      <c r="B84" s="133" t="s">
        <v>241</v>
      </c>
      <c r="C84" s="133" t="s">
        <v>249</v>
      </c>
      <c r="D84" s="77" t="s">
        <v>103</v>
      </c>
      <c r="E84" s="3">
        <v>9192</v>
      </c>
      <c r="F84" s="3">
        <v>4619</v>
      </c>
      <c r="G84" s="3">
        <v>4573</v>
      </c>
      <c r="H84" s="22">
        <f t="shared" si="12"/>
        <v>0.44579333463307891</v>
      </c>
      <c r="I84" s="3">
        <v>1606</v>
      </c>
      <c r="J84" s="4">
        <f t="shared" si="13"/>
        <v>17.471714534377721</v>
      </c>
      <c r="K84" s="3">
        <v>5656</v>
      </c>
      <c r="L84" s="4">
        <f t="shared" si="14"/>
        <v>61.531766753698868</v>
      </c>
      <c r="M84" s="3">
        <v>1930</v>
      </c>
      <c r="N84" s="4">
        <f t="shared" si="15"/>
        <v>20.996518711923411</v>
      </c>
      <c r="O84" s="5">
        <v>62.5</v>
      </c>
      <c r="P84" s="139">
        <v>601</v>
      </c>
      <c r="Q84" s="23">
        <f t="shared" si="16"/>
        <v>6.5382941688424721</v>
      </c>
      <c r="R84" s="24">
        <f t="shared" si="17"/>
        <v>31.139896373056995</v>
      </c>
    </row>
    <row r="85" spans="1:18" ht="16.5" customHeight="1">
      <c r="A85" s="180">
        <v>82</v>
      </c>
      <c r="B85" s="133" t="s">
        <v>241</v>
      </c>
      <c r="C85" s="133" t="s">
        <v>251</v>
      </c>
      <c r="D85" s="77" t="s">
        <v>72</v>
      </c>
      <c r="E85" s="3">
        <v>5499</v>
      </c>
      <c r="F85" s="3">
        <v>2861</v>
      </c>
      <c r="G85" s="3">
        <v>2638</v>
      </c>
      <c r="H85" s="22">
        <f t="shared" si="12"/>
        <v>0.26669033367572897</v>
      </c>
      <c r="I85" s="3">
        <v>829</v>
      </c>
      <c r="J85" s="4">
        <f t="shared" si="13"/>
        <v>15.075468266957628</v>
      </c>
      <c r="K85" s="3">
        <v>3288</v>
      </c>
      <c r="L85" s="4">
        <f t="shared" si="14"/>
        <v>59.792689579923625</v>
      </c>
      <c r="M85" s="3">
        <v>1382</v>
      </c>
      <c r="N85" s="4">
        <f t="shared" si="15"/>
        <v>25.13184215311875</v>
      </c>
      <c r="O85" s="5">
        <v>67.2</v>
      </c>
      <c r="P85" s="139">
        <v>386</v>
      </c>
      <c r="Q85" s="23">
        <f t="shared" si="16"/>
        <v>7.0194580832878701</v>
      </c>
      <c r="R85" s="24">
        <f t="shared" si="17"/>
        <v>27.930535455861072</v>
      </c>
    </row>
    <row r="86" spans="1:18" ht="15" customHeight="1">
      <c r="A86" s="180">
        <v>83</v>
      </c>
      <c r="B86" s="133" t="s">
        <v>241</v>
      </c>
      <c r="C86" s="133" t="s">
        <v>251</v>
      </c>
      <c r="D86" s="77" t="s">
        <v>74</v>
      </c>
      <c r="E86" s="3">
        <v>4360</v>
      </c>
      <c r="F86" s="3">
        <v>2238</v>
      </c>
      <c r="G86" s="3">
        <v>2122</v>
      </c>
      <c r="H86" s="22">
        <f t="shared" si="12"/>
        <v>0.21145114654049435</v>
      </c>
      <c r="I86" s="3">
        <v>788</v>
      </c>
      <c r="J86" s="4">
        <f t="shared" si="13"/>
        <v>18.073394495412845</v>
      </c>
      <c r="K86" s="3">
        <v>2642</v>
      </c>
      <c r="L86" s="4">
        <f t="shared" si="14"/>
        <v>60.596330275229356</v>
      </c>
      <c r="M86" s="3">
        <v>930</v>
      </c>
      <c r="N86" s="4">
        <f t="shared" si="15"/>
        <v>21.330275229357799</v>
      </c>
      <c r="O86" s="5">
        <v>65</v>
      </c>
      <c r="P86" s="139">
        <v>339</v>
      </c>
      <c r="Q86" s="23">
        <f t="shared" si="16"/>
        <v>7.7752293577981648</v>
      </c>
      <c r="R86" s="24">
        <f t="shared" si="17"/>
        <v>36.451612903225808</v>
      </c>
    </row>
    <row r="87" spans="1:18" ht="16.5" customHeight="1">
      <c r="A87" s="180">
        <v>84</v>
      </c>
      <c r="B87" s="133" t="s">
        <v>241</v>
      </c>
      <c r="C87" s="133" t="s">
        <v>255</v>
      </c>
      <c r="D87" s="77" t="s">
        <v>74</v>
      </c>
      <c r="E87" s="3">
        <v>4738</v>
      </c>
      <c r="F87" s="3">
        <v>2313</v>
      </c>
      <c r="G87" s="3">
        <v>2425</v>
      </c>
      <c r="H87" s="22">
        <f t="shared" si="12"/>
        <v>0.22978337896992254</v>
      </c>
      <c r="I87" s="3">
        <v>774</v>
      </c>
      <c r="J87" s="4">
        <f t="shared" si="13"/>
        <v>16.336006753904602</v>
      </c>
      <c r="K87" s="3">
        <v>2930</v>
      </c>
      <c r="L87" s="4">
        <f t="shared" si="14"/>
        <v>61.840439003799069</v>
      </c>
      <c r="M87" s="3">
        <v>1034</v>
      </c>
      <c r="N87" s="4">
        <f t="shared" si="15"/>
        <v>21.823554242296328</v>
      </c>
      <c r="O87" s="5">
        <v>61.7</v>
      </c>
      <c r="P87" s="139">
        <v>334</v>
      </c>
      <c r="Q87" s="23">
        <f t="shared" si="16"/>
        <v>7.0493879273955251</v>
      </c>
      <c r="R87" s="24">
        <f t="shared" si="17"/>
        <v>32.301740812379109</v>
      </c>
    </row>
    <row r="88" spans="1:18" ht="15" customHeight="1">
      <c r="A88" s="180">
        <v>85</v>
      </c>
      <c r="B88" s="133" t="s">
        <v>257</v>
      </c>
      <c r="C88" s="133" t="s">
        <v>258</v>
      </c>
      <c r="D88" s="77" t="s">
        <v>74</v>
      </c>
      <c r="E88" s="3">
        <v>5284</v>
      </c>
      <c r="F88" s="3">
        <v>2579</v>
      </c>
      <c r="G88" s="3">
        <v>2705</v>
      </c>
      <c r="H88" s="22">
        <f t="shared" si="12"/>
        <v>0.25626327025687434</v>
      </c>
      <c r="I88" s="3">
        <v>1006</v>
      </c>
      <c r="J88" s="4">
        <f t="shared" si="13"/>
        <v>19.038607115821346</v>
      </c>
      <c r="K88" s="3">
        <v>3147</v>
      </c>
      <c r="L88" s="4">
        <f t="shared" si="14"/>
        <v>59.557153671461016</v>
      </c>
      <c r="M88" s="3">
        <v>1131</v>
      </c>
      <c r="N88" s="4">
        <f t="shared" si="15"/>
        <v>21.404239212717638</v>
      </c>
      <c r="O88" s="5">
        <v>67.900000000000006</v>
      </c>
      <c r="P88" s="139">
        <v>359</v>
      </c>
      <c r="Q88" s="23">
        <f t="shared" si="16"/>
        <v>6.7940953822861472</v>
      </c>
      <c r="R88" s="24">
        <f t="shared" si="17"/>
        <v>31.74182139699381</v>
      </c>
    </row>
    <row r="89" spans="1:18" ht="16.5" customHeight="1">
      <c r="A89" s="180">
        <v>86</v>
      </c>
      <c r="B89" s="133" t="s">
        <v>257</v>
      </c>
      <c r="C89" s="133" t="s">
        <v>260</v>
      </c>
      <c r="D89" s="77" t="s">
        <v>74</v>
      </c>
      <c r="E89" s="3">
        <v>4770</v>
      </c>
      <c r="F89" s="3">
        <v>2398</v>
      </c>
      <c r="G89" s="3">
        <v>2372</v>
      </c>
      <c r="H89" s="22">
        <f t="shared" si="12"/>
        <v>0.23133531399040322</v>
      </c>
      <c r="I89" s="3">
        <v>988</v>
      </c>
      <c r="J89" s="4">
        <f t="shared" si="13"/>
        <v>20.712788259958071</v>
      </c>
      <c r="K89" s="3">
        <v>2838</v>
      </c>
      <c r="L89" s="4">
        <f t="shared" si="14"/>
        <v>59.496855345911946</v>
      </c>
      <c r="M89" s="3">
        <v>944</v>
      </c>
      <c r="N89" s="4">
        <f t="shared" si="15"/>
        <v>19.790356394129979</v>
      </c>
      <c r="O89" s="5">
        <v>68.099999999999994</v>
      </c>
      <c r="P89" s="139">
        <v>300</v>
      </c>
      <c r="Q89" s="23">
        <f t="shared" si="16"/>
        <v>6.2893081761006293</v>
      </c>
      <c r="R89" s="24">
        <f t="shared" si="17"/>
        <v>31.779661016949152</v>
      </c>
    </row>
    <row r="90" spans="1:18" ht="15.75" customHeight="1">
      <c r="A90" s="180">
        <v>87</v>
      </c>
      <c r="B90" s="133" t="s">
        <v>257</v>
      </c>
      <c r="C90" s="133" t="s">
        <v>262</v>
      </c>
      <c r="D90" s="77" t="s">
        <v>72</v>
      </c>
      <c r="E90" s="3">
        <v>15999</v>
      </c>
      <c r="F90" s="3">
        <v>8417</v>
      </c>
      <c r="G90" s="3">
        <v>7582</v>
      </c>
      <c r="H90" s="22">
        <f t="shared" si="12"/>
        <v>0.77591901227095617</v>
      </c>
      <c r="I90" s="3">
        <v>2890</v>
      </c>
      <c r="J90" s="4">
        <f t="shared" si="13"/>
        <v>18.063628976811049</v>
      </c>
      <c r="K90" s="3">
        <v>9445</v>
      </c>
      <c r="L90" s="4">
        <f t="shared" si="14"/>
        <v>59.034939683730236</v>
      </c>
      <c r="M90" s="3">
        <v>3664</v>
      </c>
      <c r="N90" s="4">
        <f t="shared" si="15"/>
        <v>22.901431339458718</v>
      </c>
      <c r="O90" s="5">
        <v>69.400000000000006</v>
      </c>
      <c r="P90" s="139">
        <v>977</v>
      </c>
      <c r="Q90" s="23">
        <f t="shared" si="16"/>
        <v>6.1066316644790302</v>
      </c>
      <c r="R90" s="24">
        <f t="shared" si="17"/>
        <v>26.664847161572052</v>
      </c>
    </row>
    <row r="91" spans="1:18" ht="15.75" customHeight="1">
      <c r="A91" s="180">
        <v>88</v>
      </c>
      <c r="B91" s="133" t="s">
        <v>257</v>
      </c>
      <c r="C91" s="133" t="s">
        <v>262</v>
      </c>
      <c r="D91" s="77" t="s">
        <v>74</v>
      </c>
      <c r="E91" s="3">
        <v>7533</v>
      </c>
      <c r="F91" s="3">
        <v>3653</v>
      </c>
      <c r="G91" s="3">
        <v>3880</v>
      </c>
      <c r="H91" s="22">
        <f t="shared" si="12"/>
        <v>0.36533520341503301</v>
      </c>
      <c r="I91" s="3">
        <v>1547</v>
      </c>
      <c r="J91" s="4">
        <f t="shared" si="13"/>
        <v>20.536306916235233</v>
      </c>
      <c r="K91" s="3">
        <v>4633</v>
      </c>
      <c r="L91" s="4">
        <f t="shared" si="14"/>
        <v>61.502721359352186</v>
      </c>
      <c r="M91" s="3">
        <v>1353</v>
      </c>
      <c r="N91" s="4">
        <f t="shared" si="15"/>
        <v>17.960971724412584</v>
      </c>
      <c r="O91" s="5">
        <v>62.6</v>
      </c>
      <c r="P91" s="139">
        <v>435</v>
      </c>
      <c r="Q91" s="23">
        <f t="shared" si="16"/>
        <v>5.7745917960971722</v>
      </c>
      <c r="R91" s="24">
        <f t="shared" si="17"/>
        <v>32.150776053215075</v>
      </c>
    </row>
    <row r="92" spans="1:18" ht="16.5" customHeight="1">
      <c r="A92" s="180">
        <v>89</v>
      </c>
      <c r="B92" s="133" t="s">
        <v>257</v>
      </c>
      <c r="C92" s="133" t="s">
        <v>265</v>
      </c>
      <c r="D92" s="77" t="s">
        <v>74</v>
      </c>
      <c r="E92" s="3">
        <v>5851</v>
      </c>
      <c r="F92" s="3">
        <v>2947</v>
      </c>
      <c r="G92" s="3">
        <v>2904</v>
      </c>
      <c r="H92" s="22">
        <f t="shared" si="12"/>
        <v>0.28376161890101659</v>
      </c>
      <c r="I92" s="3">
        <v>1039</v>
      </c>
      <c r="J92" s="4">
        <f t="shared" si="13"/>
        <v>17.757648265253803</v>
      </c>
      <c r="K92" s="3">
        <v>3608</v>
      </c>
      <c r="L92" s="4">
        <f t="shared" si="14"/>
        <v>61.664672705520424</v>
      </c>
      <c r="M92" s="3">
        <v>1204</v>
      </c>
      <c r="N92" s="4">
        <f t="shared" si="15"/>
        <v>20.577679029225774</v>
      </c>
      <c r="O92" s="5">
        <v>62.2</v>
      </c>
      <c r="P92" s="139">
        <v>430</v>
      </c>
      <c r="Q92" s="23">
        <f t="shared" si="16"/>
        <v>7.3491710818663476</v>
      </c>
      <c r="R92" s="24">
        <f t="shared" si="17"/>
        <v>35.714285714285715</v>
      </c>
    </row>
    <row r="93" spans="1:18" ht="17.25" customHeight="1">
      <c r="A93" s="180">
        <v>90</v>
      </c>
      <c r="B93" s="133" t="s">
        <v>257</v>
      </c>
      <c r="C93" s="133" t="s">
        <v>267</v>
      </c>
      <c r="D93" s="77" t="s">
        <v>74</v>
      </c>
      <c r="E93" s="3">
        <v>3953</v>
      </c>
      <c r="F93" s="3">
        <v>2012</v>
      </c>
      <c r="G93" s="3">
        <v>1941</v>
      </c>
      <c r="H93" s="22">
        <f t="shared" si="12"/>
        <v>0.19171247299875555</v>
      </c>
      <c r="I93" s="3">
        <v>728</v>
      </c>
      <c r="J93" s="4">
        <f t="shared" si="13"/>
        <v>18.416392613205161</v>
      </c>
      <c r="K93" s="3">
        <v>2413</v>
      </c>
      <c r="L93" s="4">
        <f t="shared" si="14"/>
        <v>61.042246395142932</v>
      </c>
      <c r="M93" s="3">
        <v>812</v>
      </c>
      <c r="N93" s="4">
        <f t="shared" si="15"/>
        <v>20.54136099165191</v>
      </c>
      <c r="O93" s="5">
        <v>63.8</v>
      </c>
      <c r="P93" s="139">
        <v>285</v>
      </c>
      <c r="Q93" s="23">
        <f t="shared" si="16"/>
        <v>7.2097141411586136</v>
      </c>
      <c r="R93" s="24">
        <f t="shared" si="17"/>
        <v>35.098522167487687</v>
      </c>
    </row>
    <row r="94" spans="1:18" ht="17.25" customHeight="1">
      <c r="A94" s="180">
        <v>91</v>
      </c>
      <c r="B94" s="133" t="s">
        <v>269</v>
      </c>
      <c r="C94" s="133" t="s">
        <v>270</v>
      </c>
      <c r="D94" s="77" t="s">
        <v>103</v>
      </c>
      <c r="E94" s="3">
        <v>6834</v>
      </c>
      <c r="F94" s="3">
        <v>3384</v>
      </c>
      <c r="G94" s="3">
        <v>3450</v>
      </c>
      <c r="H94" s="22">
        <f t="shared" si="12"/>
        <v>0.33143512281140791</v>
      </c>
      <c r="I94" s="3">
        <v>1345</v>
      </c>
      <c r="J94" s="4">
        <f t="shared" si="13"/>
        <v>19.68100673105063</v>
      </c>
      <c r="K94" s="3">
        <v>4182</v>
      </c>
      <c r="L94" s="4">
        <f t="shared" si="14"/>
        <v>61.194029850746269</v>
      </c>
      <c r="M94" s="3">
        <v>1307</v>
      </c>
      <c r="N94" s="4">
        <f t="shared" si="15"/>
        <v>19.124963418203102</v>
      </c>
      <c r="O94" s="5">
        <v>63.4</v>
      </c>
      <c r="P94" s="139">
        <v>396</v>
      </c>
      <c r="Q94" s="23">
        <f t="shared" si="16"/>
        <v>5.7945566286215975</v>
      </c>
      <c r="R94" s="24">
        <f t="shared" si="17"/>
        <v>30.298393267023719</v>
      </c>
    </row>
    <row r="95" spans="1:18" ht="15" customHeight="1">
      <c r="A95" s="180">
        <v>92</v>
      </c>
      <c r="B95" s="133" t="s">
        <v>269</v>
      </c>
      <c r="C95" s="133" t="s">
        <v>272</v>
      </c>
      <c r="D95" s="77" t="s">
        <v>103</v>
      </c>
      <c r="E95" s="3">
        <v>15761</v>
      </c>
      <c r="F95" s="3">
        <v>8048</v>
      </c>
      <c r="G95" s="3">
        <v>7713</v>
      </c>
      <c r="H95" s="22">
        <f t="shared" si="12"/>
        <v>0.76437649555613107</v>
      </c>
      <c r="I95" s="3">
        <v>2964</v>
      </c>
      <c r="J95" s="4">
        <f t="shared" si="13"/>
        <v>18.805913330372437</v>
      </c>
      <c r="K95" s="3">
        <v>9493</v>
      </c>
      <c r="L95" s="4">
        <f t="shared" si="14"/>
        <v>60.230949812829138</v>
      </c>
      <c r="M95" s="3">
        <v>3304</v>
      </c>
      <c r="N95" s="4">
        <f t="shared" si="15"/>
        <v>20.963136856798428</v>
      </c>
      <c r="O95" s="5">
        <v>66</v>
      </c>
      <c r="P95" s="139">
        <v>998</v>
      </c>
      <c r="Q95" s="23">
        <f t="shared" si="16"/>
        <v>6.3320855275680481</v>
      </c>
      <c r="R95" s="24">
        <f t="shared" si="17"/>
        <v>30.205811138014528</v>
      </c>
    </row>
    <row r="96" spans="1:18" ht="16.5" customHeight="1">
      <c r="A96" s="180">
        <v>93</v>
      </c>
      <c r="B96" s="133" t="s">
        <v>269</v>
      </c>
      <c r="C96" s="133" t="s">
        <v>274</v>
      </c>
      <c r="D96" s="77" t="s">
        <v>74</v>
      </c>
      <c r="E96" s="3">
        <v>4922</v>
      </c>
      <c r="F96" s="3">
        <v>2395</v>
      </c>
      <c r="G96" s="3">
        <v>2527</v>
      </c>
      <c r="H96" s="22">
        <f t="shared" si="12"/>
        <v>0.23870700533768652</v>
      </c>
      <c r="I96" s="3">
        <v>988</v>
      </c>
      <c r="J96" s="4">
        <f t="shared" si="13"/>
        <v>20.073140999593662</v>
      </c>
      <c r="K96" s="3">
        <v>3031</v>
      </c>
      <c r="L96" s="4">
        <f t="shared" si="14"/>
        <v>61.580658268996345</v>
      </c>
      <c r="M96" s="3">
        <v>903</v>
      </c>
      <c r="N96" s="4">
        <f t="shared" si="15"/>
        <v>18.346200731409997</v>
      </c>
      <c r="O96" s="5">
        <v>62.4</v>
      </c>
      <c r="P96" s="139">
        <v>252</v>
      </c>
      <c r="Q96" s="23">
        <f t="shared" si="16"/>
        <v>5.1198699715562777</v>
      </c>
      <c r="R96" s="24">
        <f t="shared" si="17"/>
        <v>27.906976744186046</v>
      </c>
    </row>
    <row r="97" spans="1:18" ht="14.25" customHeight="1">
      <c r="A97" s="180">
        <v>94</v>
      </c>
      <c r="B97" s="133" t="s">
        <v>269</v>
      </c>
      <c r="C97" s="133" t="s">
        <v>276</v>
      </c>
      <c r="D97" s="77" t="s">
        <v>103</v>
      </c>
      <c r="E97" s="3">
        <v>13309</v>
      </c>
      <c r="F97" s="3">
        <v>6630</v>
      </c>
      <c r="G97" s="3">
        <v>6679</v>
      </c>
      <c r="H97" s="22">
        <f t="shared" si="12"/>
        <v>0.64545947461179798</v>
      </c>
      <c r="I97" s="3">
        <v>2528</v>
      </c>
      <c r="J97" s="4">
        <f t="shared" si="13"/>
        <v>18.994665264106995</v>
      </c>
      <c r="K97" s="3">
        <v>7989</v>
      </c>
      <c r="L97" s="4">
        <f t="shared" si="14"/>
        <v>60.027049365091294</v>
      </c>
      <c r="M97" s="3">
        <v>2792</v>
      </c>
      <c r="N97" s="4">
        <f t="shared" si="15"/>
        <v>20.978285370801714</v>
      </c>
      <c r="O97" s="5">
        <v>66.599999999999994</v>
      </c>
      <c r="P97" s="139">
        <v>842</v>
      </c>
      <c r="Q97" s="23">
        <f t="shared" si="16"/>
        <v>6.326545946352093</v>
      </c>
      <c r="R97" s="24">
        <f t="shared" si="17"/>
        <v>30.157593123209168</v>
      </c>
    </row>
    <row r="98" spans="1:18" ht="15.75" customHeight="1">
      <c r="A98" s="180">
        <v>95</v>
      </c>
      <c r="B98" s="133" t="s">
        <v>278</v>
      </c>
      <c r="C98" s="133" t="s">
        <v>279</v>
      </c>
      <c r="D98" s="77" t="s">
        <v>74</v>
      </c>
      <c r="E98" s="3">
        <v>5130</v>
      </c>
      <c r="F98" s="3">
        <v>2555</v>
      </c>
      <c r="G98" s="3">
        <v>2575</v>
      </c>
      <c r="H98" s="22">
        <f t="shared" si="12"/>
        <v>0.248794582970811</v>
      </c>
      <c r="I98" s="3">
        <v>1074</v>
      </c>
      <c r="J98" s="4">
        <f t="shared" si="13"/>
        <v>20.935672514619885</v>
      </c>
      <c r="K98" s="3">
        <v>3102</v>
      </c>
      <c r="L98" s="4">
        <f t="shared" si="14"/>
        <v>60.467836257309941</v>
      </c>
      <c r="M98" s="3">
        <v>954</v>
      </c>
      <c r="N98" s="4">
        <f t="shared" si="15"/>
        <v>18.596491228070175</v>
      </c>
      <c r="O98" s="5">
        <v>65.400000000000006</v>
      </c>
      <c r="P98" s="139">
        <v>258</v>
      </c>
      <c r="Q98" s="23">
        <f t="shared" si="16"/>
        <v>5.0292397660818713</v>
      </c>
      <c r="R98" s="24">
        <f t="shared" si="17"/>
        <v>27.044025157232703</v>
      </c>
    </row>
    <row r="99" spans="1:18" ht="16.5" customHeight="1">
      <c r="A99" s="180">
        <v>96</v>
      </c>
      <c r="B99" s="133" t="s">
        <v>278</v>
      </c>
      <c r="C99" s="133" t="s">
        <v>281</v>
      </c>
      <c r="D99" s="77" t="s">
        <v>74</v>
      </c>
      <c r="E99" s="3">
        <v>7190</v>
      </c>
      <c r="F99" s="3">
        <v>3606</v>
      </c>
      <c r="G99" s="3">
        <v>3584</v>
      </c>
      <c r="H99" s="22">
        <f t="shared" si="12"/>
        <v>0.34870039991425561</v>
      </c>
      <c r="I99" s="3">
        <v>1395</v>
      </c>
      <c r="J99" s="4">
        <f t="shared" si="13"/>
        <v>19.401947148817804</v>
      </c>
      <c r="K99" s="3">
        <v>4369</v>
      </c>
      <c r="L99" s="4">
        <f t="shared" si="14"/>
        <v>60.764951321279554</v>
      </c>
      <c r="M99" s="3">
        <v>1426</v>
      </c>
      <c r="N99" s="4">
        <f t="shared" si="15"/>
        <v>19.833101529902642</v>
      </c>
      <c r="O99" s="5">
        <v>64.599999999999994</v>
      </c>
      <c r="P99" s="139">
        <v>378</v>
      </c>
      <c r="Q99" s="23">
        <f t="shared" si="16"/>
        <v>5.2573018080667593</v>
      </c>
      <c r="R99" s="24">
        <f t="shared" si="17"/>
        <v>26.507713884992988</v>
      </c>
    </row>
    <row r="100" spans="1:18" ht="15" customHeight="1">
      <c r="A100" s="180">
        <v>97</v>
      </c>
      <c r="B100" s="133" t="s">
        <v>278</v>
      </c>
      <c r="C100" s="133" t="s">
        <v>283</v>
      </c>
      <c r="D100" s="77" t="s">
        <v>74</v>
      </c>
      <c r="E100" s="3">
        <v>4889</v>
      </c>
      <c r="F100" s="3">
        <v>2381</v>
      </c>
      <c r="G100" s="3">
        <v>2508</v>
      </c>
      <c r="H100" s="22">
        <f t="shared" ref="H100:H131" si="18">100*E100/$E$148</f>
        <v>0.23710657234781579</v>
      </c>
      <c r="I100" s="3">
        <v>978</v>
      </c>
      <c r="J100" s="4">
        <f t="shared" ref="J100:J131" si="19">100*I100/E100</f>
        <v>20.004090816117817</v>
      </c>
      <c r="K100" s="3">
        <v>3041</v>
      </c>
      <c r="L100" s="4">
        <f t="shared" ref="L100:L131" si="20">100*K100/E100</f>
        <v>62.200859071384741</v>
      </c>
      <c r="M100" s="3">
        <v>870</v>
      </c>
      <c r="N100" s="4">
        <f t="shared" ref="N100:N131" si="21">100*M100/E100</f>
        <v>17.795050112497442</v>
      </c>
      <c r="O100" s="5">
        <v>60.8</v>
      </c>
      <c r="P100" s="139">
        <v>231</v>
      </c>
      <c r="Q100" s="23">
        <f t="shared" ref="Q100:Q131" si="22">100*P100/E100</f>
        <v>4.7248926160769074</v>
      </c>
      <c r="R100" s="24">
        <f t="shared" ref="R100:R131" si="23">100*P100/M100</f>
        <v>26.551724137931036</v>
      </c>
    </row>
    <row r="101" spans="1:18" ht="15" customHeight="1">
      <c r="A101" s="180">
        <v>98</v>
      </c>
      <c r="B101" s="133" t="s">
        <v>278</v>
      </c>
      <c r="C101" s="133" t="s">
        <v>285</v>
      </c>
      <c r="D101" s="77" t="s">
        <v>74</v>
      </c>
      <c r="E101" s="3">
        <v>8055</v>
      </c>
      <c r="F101" s="3">
        <v>4024</v>
      </c>
      <c r="G101" s="3">
        <v>4031</v>
      </c>
      <c r="H101" s="22">
        <f t="shared" si="18"/>
        <v>0.39065114343662433</v>
      </c>
      <c r="I101" s="3">
        <v>1635</v>
      </c>
      <c r="J101" s="4">
        <f t="shared" si="19"/>
        <v>20.297951582867785</v>
      </c>
      <c r="K101" s="3">
        <v>4916</v>
      </c>
      <c r="L101" s="4">
        <f t="shared" si="20"/>
        <v>61.030415890751087</v>
      </c>
      <c r="M101" s="3">
        <v>1504</v>
      </c>
      <c r="N101" s="4">
        <f t="shared" si="21"/>
        <v>18.671632526381131</v>
      </c>
      <c r="O101" s="5">
        <v>63.9</v>
      </c>
      <c r="P101" s="139">
        <v>404</v>
      </c>
      <c r="Q101" s="23">
        <f t="shared" si="22"/>
        <v>5.0155183116076971</v>
      </c>
      <c r="R101" s="24">
        <f t="shared" si="23"/>
        <v>26.861702127659573</v>
      </c>
    </row>
    <row r="102" spans="1:18" ht="15.75" customHeight="1">
      <c r="A102" s="180">
        <v>99</v>
      </c>
      <c r="B102" s="133" t="s">
        <v>278</v>
      </c>
      <c r="C102" s="133" t="s">
        <v>286</v>
      </c>
      <c r="D102" s="77" t="s">
        <v>74</v>
      </c>
      <c r="E102" s="3">
        <v>4312</v>
      </c>
      <c r="F102" s="3">
        <v>2164</v>
      </c>
      <c r="G102" s="3">
        <v>2148</v>
      </c>
      <c r="H102" s="22">
        <f t="shared" si="18"/>
        <v>0.20912324400977331</v>
      </c>
      <c r="I102" s="3">
        <v>884</v>
      </c>
      <c r="J102" s="4">
        <f t="shared" si="19"/>
        <v>20.500927643784788</v>
      </c>
      <c r="K102" s="3">
        <v>2635</v>
      </c>
      <c r="L102" s="4">
        <f t="shared" si="20"/>
        <v>61.108534322820034</v>
      </c>
      <c r="M102" s="3">
        <v>793</v>
      </c>
      <c r="N102" s="4">
        <f t="shared" si="21"/>
        <v>18.390538033395178</v>
      </c>
      <c r="O102" s="5">
        <v>63.6</v>
      </c>
      <c r="P102" s="139">
        <v>213</v>
      </c>
      <c r="Q102" s="23">
        <f t="shared" si="22"/>
        <v>4.9397031539888685</v>
      </c>
      <c r="R102" s="24">
        <f t="shared" si="23"/>
        <v>26.86002522068096</v>
      </c>
    </row>
    <row r="103" spans="1:18" ht="16.5" customHeight="1">
      <c r="A103" s="180">
        <v>100</v>
      </c>
      <c r="B103" s="133" t="s">
        <v>278</v>
      </c>
      <c r="C103" s="133" t="s">
        <v>288</v>
      </c>
      <c r="D103" s="77" t="s">
        <v>103</v>
      </c>
      <c r="E103" s="3">
        <v>10103</v>
      </c>
      <c r="F103" s="3">
        <v>5146</v>
      </c>
      <c r="G103" s="3">
        <v>4957</v>
      </c>
      <c r="H103" s="22">
        <f t="shared" si="18"/>
        <v>0.48997498474738865</v>
      </c>
      <c r="I103" s="3">
        <v>1793</v>
      </c>
      <c r="J103" s="4">
        <f t="shared" si="19"/>
        <v>17.747203800851231</v>
      </c>
      <c r="K103" s="3">
        <v>6131</v>
      </c>
      <c r="L103" s="4">
        <f t="shared" si="20"/>
        <v>60.684945065822035</v>
      </c>
      <c r="M103" s="3">
        <v>2179</v>
      </c>
      <c r="N103" s="4">
        <f t="shared" si="21"/>
        <v>21.567851133326734</v>
      </c>
      <c r="O103" s="5">
        <v>64.8</v>
      </c>
      <c r="P103" s="139">
        <v>638</v>
      </c>
      <c r="Q103" s="23">
        <f t="shared" si="22"/>
        <v>6.314955953677126</v>
      </c>
      <c r="R103" s="24">
        <f t="shared" si="23"/>
        <v>29.279486002753558</v>
      </c>
    </row>
    <row r="104" spans="1:18" ht="15.75" customHeight="1">
      <c r="A104" s="180">
        <v>101</v>
      </c>
      <c r="B104" s="133" t="s">
        <v>278</v>
      </c>
      <c r="C104" s="133" t="s">
        <v>290</v>
      </c>
      <c r="D104" s="77" t="s">
        <v>74</v>
      </c>
      <c r="E104" s="3">
        <v>5511</v>
      </c>
      <c r="F104" s="3">
        <v>2763</v>
      </c>
      <c r="G104" s="3">
        <v>2748</v>
      </c>
      <c r="H104" s="22">
        <f t="shared" si="18"/>
        <v>0.26727230930840928</v>
      </c>
      <c r="I104" s="3">
        <v>1053</v>
      </c>
      <c r="J104" s="4">
        <f t="shared" si="19"/>
        <v>19.107240065323897</v>
      </c>
      <c r="K104" s="3">
        <v>3417</v>
      </c>
      <c r="L104" s="4">
        <f t="shared" si="20"/>
        <v>62.003266194882961</v>
      </c>
      <c r="M104" s="3">
        <v>1041</v>
      </c>
      <c r="N104" s="4">
        <f t="shared" si="21"/>
        <v>18.889493739793142</v>
      </c>
      <c r="O104" s="5">
        <v>61.3</v>
      </c>
      <c r="P104" s="139">
        <v>304</v>
      </c>
      <c r="Q104" s="23">
        <f t="shared" si="22"/>
        <v>5.5162402467791694</v>
      </c>
      <c r="R104" s="24">
        <f t="shared" si="23"/>
        <v>29.202689721421709</v>
      </c>
    </row>
    <row r="105" spans="1:18" ht="15.75" customHeight="1">
      <c r="A105" s="180">
        <v>102</v>
      </c>
      <c r="B105" s="133" t="s">
        <v>278</v>
      </c>
      <c r="C105" s="133" t="s">
        <v>292</v>
      </c>
      <c r="D105" s="77" t="s">
        <v>74</v>
      </c>
      <c r="E105" s="3">
        <v>9558</v>
      </c>
      <c r="F105" s="3">
        <v>4804</v>
      </c>
      <c r="G105" s="3">
        <v>4754</v>
      </c>
      <c r="H105" s="22">
        <f t="shared" si="18"/>
        <v>0.46354359142982682</v>
      </c>
      <c r="I105" s="3">
        <v>1830</v>
      </c>
      <c r="J105" s="4">
        <f t="shared" si="19"/>
        <v>19.146264908976775</v>
      </c>
      <c r="K105" s="3">
        <v>5845</v>
      </c>
      <c r="L105" s="4">
        <f t="shared" si="20"/>
        <v>61.152960870474992</v>
      </c>
      <c r="M105" s="3">
        <v>1883</v>
      </c>
      <c r="N105" s="4">
        <f t="shared" si="21"/>
        <v>19.700774220548233</v>
      </c>
      <c r="O105" s="5">
        <v>63.5</v>
      </c>
      <c r="P105" s="139">
        <v>513</v>
      </c>
      <c r="Q105" s="23">
        <f t="shared" si="22"/>
        <v>5.3672316384180787</v>
      </c>
      <c r="R105" s="24">
        <f t="shared" si="23"/>
        <v>27.243759957514605</v>
      </c>
    </row>
    <row r="106" spans="1:18" ht="17.25" customHeight="1">
      <c r="A106" s="180">
        <v>103</v>
      </c>
      <c r="B106" s="133" t="s">
        <v>278</v>
      </c>
      <c r="C106" s="133" t="s">
        <v>294</v>
      </c>
      <c r="D106" s="77" t="s">
        <v>103</v>
      </c>
      <c r="E106" s="3">
        <v>33851</v>
      </c>
      <c r="F106" s="3">
        <v>17627</v>
      </c>
      <c r="G106" s="3">
        <v>16224</v>
      </c>
      <c r="H106" s="22">
        <f t="shared" si="18"/>
        <v>1.6417047618216225</v>
      </c>
      <c r="I106" s="3">
        <v>6134</v>
      </c>
      <c r="J106" s="4">
        <f t="shared" si="19"/>
        <v>18.120587279548609</v>
      </c>
      <c r="K106" s="3">
        <v>20135</v>
      </c>
      <c r="L106" s="4">
        <f t="shared" si="20"/>
        <v>59.481256092877608</v>
      </c>
      <c r="M106" s="3">
        <v>7582</v>
      </c>
      <c r="N106" s="4">
        <f t="shared" si="21"/>
        <v>22.39815662757378</v>
      </c>
      <c r="O106" s="5">
        <v>68.099999999999994</v>
      </c>
      <c r="P106" s="139">
        <v>1996</v>
      </c>
      <c r="Q106" s="23">
        <f t="shared" si="22"/>
        <v>5.8964284659241972</v>
      </c>
      <c r="R106" s="24">
        <f t="shared" si="23"/>
        <v>26.325507781587973</v>
      </c>
    </row>
    <row r="107" spans="1:18" ht="15.75" customHeight="1">
      <c r="A107" s="180">
        <v>104</v>
      </c>
      <c r="B107" s="133" t="s">
        <v>278</v>
      </c>
      <c r="C107" s="133" t="s">
        <v>295</v>
      </c>
      <c r="D107" s="77" t="s">
        <v>74</v>
      </c>
      <c r="E107" s="3">
        <v>3640</v>
      </c>
      <c r="F107" s="3">
        <v>1824</v>
      </c>
      <c r="G107" s="3">
        <v>1816</v>
      </c>
      <c r="H107" s="22">
        <f t="shared" si="18"/>
        <v>0.17653260857967876</v>
      </c>
      <c r="I107" s="3">
        <v>706</v>
      </c>
      <c r="J107" s="4">
        <f t="shared" si="19"/>
        <v>19.395604395604394</v>
      </c>
      <c r="K107" s="3">
        <v>2309</v>
      </c>
      <c r="L107" s="4">
        <f t="shared" si="20"/>
        <v>63.434065934065934</v>
      </c>
      <c r="M107" s="3">
        <v>625</v>
      </c>
      <c r="N107" s="4">
        <f t="shared" si="21"/>
        <v>17.170329670329672</v>
      </c>
      <c r="O107" s="5">
        <v>57.6</v>
      </c>
      <c r="P107" s="139">
        <v>171</v>
      </c>
      <c r="Q107" s="23">
        <f t="shared" si="22"/>
        <v>4.697802197802198</v>
      </c>
      <c r="R107" s="24">
        <f t="shared" si="23"/>
        <v>27.36</v>
      </c>
    </row>
    <row r="108" spans="1:18" ht="15.75" customHeight="1">
      <c r="A108" s="180">
        <v>105</v>
      </c>
      <c r="B108" s="133" t="s">
        <v>278</v>
      </c>
      <c r="C108" s="133" t="s">
        <v>297</v>
      </c>
      <c r="D108" s="77" t="s">
        <v>74</v>
      </c>
      <c r="E108" s="3">
        <v>6464</v>
      </c>
      <c r="F108" s="3">
        <v>3230</v>
      </c>
      <c r="G108" s="3">
        <v>3234</v>
      </c>
      <c r="H108" s="22">
        <f t="shared" si="18"/>
        <v>0.31349087413709986</v>
      </c>
      <c r="I108" s="3">
        <v>1266</v>
      </c>
      <c r="J108" s="4">
        <f t="shared" si="19"/>
        <v>19.58539603960396</v>
      </c>
      <c r="K108" s="3">
        <v>4003</v>
      </c>
      <c r="L108" s="4">
        <f t="shared" si="20"/>
        <v>61.927599009900987</v>
      </c>
      <c r="M108" s="3">
        <v>1195</v>
      </c>
      <c r="N108" s="4">
        <f t="shared" si="21"/>
        <v>18.487004950495049</v>
      </c>
      <c r="O108" s="5">
        <v>61.5</v>
      </c>
      <c r="P108" s="139">
        <v>308</v>
      </c>
      <c r="Q108" s="23">
        <f t="shared" si="22"/>
        <v>4.7648514851485144</v>
      </c>
      <c r="R108" s="24">
        <f t="shared" si="23"/>
        <v>25.774058577405857</v>
      </c>
    </row>
    <row r="109" spans="1:18" ht="15.75" customHeight="1">
      <c r="A109" s="180">
        <v>106</v>
      </c>
      <c r="B109" s="133" t="s">
        <v>298</v>
      </c>
      <c r="C109" s="133" t="s">
        <v>299</v>
      </c>
      <c r="D109" s="77" t="s">
        <v>72</v>
      </c>
      <c r="E109" s="3">
        <v>14362</v>
      </c>
      <c r="F109" s="3">
        <v>7452</v>
      </c>
      <c r="G109" s="3">
        <v>6910</v>
      </c>
      <c r="H109" s="22">
        <f t="shared" si="18"/>
        <v>0.69652783637949078</v>
      </c>
      <c r="I109" s="3">
        <v>2610</v>
      </c>
      <c r="J109" s="4">
        <f t="shared" si="19"/>
        <v>18.172956412755884</v>
      </c>
      <c r="K109" s="3">
        <v>8808</v>
      </c>
      <c r="L109" s="4">
        <f t="shared" si="20"/>
        <v>61.328505779139398</v>
      </c>
      <c r="M109" s="3">
        <v>2944</v>
      </c>
      <c r="N109" s="4">
        <f t="shared" si="21"/>
        <v>20.498537808104722</v>
      </c>
      <c r="O109" s="5">
        <v>63.1</v>
      </c>
      <c r="P109" s="139">
        <v>856</v>
      </c>
      <c r="Q109" s="23">
        <f t="shared" si="22"/>
        <v>5.9601726779000135</v>
      </c>
      <c r="R109" s="24">
        <f t="shared" si="23"/>
        <v>29.076086956521738</v>
      </c>
    </row>
    <row r="110" spans="1:18" ht="15.75" customHeight="1">
      <c r="A110" s="180">
        <v>107</v>
      </c>
      <c r="B110" s="133" t="s">
        <v>298</v>
      </c>
      <c r="C110" s="133" t="s">
        <v>299</v>
      </c>
      <c r="D110" s="77" t="s">
        <v>74</v>
      </c>
      <c r="E110" s="3">
        <v>9811</v>
      </c>
      <c r="F110" s="3">
        <v>4946</v>
      </c>
      <c r="G110" s="3">
        <v>4865</v>
      </c>
      <c r="H110" s="22">
        <f t="shared" si="18"/>
        <v>0.47581357768550231</v>
      </c>
      <c r="I110" s="3">
        <v>1907</v>
      </c>
      <c r="J110" s="4">
        <f t="shared" si="19"/>
        <v>19.437366221588015</v>
      </c>
      <c r="K110" s="3">
        <v>6008</v>
      </c>
      <c r="L110" s="4">
        <f t="shared" si="20"/>
        <v>61.23738660686984</v>
      </c>
      <c r="M110" s="3">
        <v>1896</v>
      </c>
      <c r="N110" s="4">
        <f t="shared" si="21"/>
        <v>19.325247171542145</v>
      </c>
      <c r="O110" s="5">
        <v>63.3</v>
      </c>
      <c r="P110" s="139">
        <v>570</v>
      </c>
      <c r="Q110" s="23">
        <f t="shared" si="22"/>
        <v>5.8098053205585565</v>
      </c>
      <c r="R110" s="24">
        <f t="shared" si="23"/>
        <v>30.063291139240505</v>
      </c>
    </row>
    <row r="111" spans="1:18" ht="17.25" customHeight="1">
      <c r="A111" s="180">
        <v>108</v>
      </c>
      <c r="B111" s="133" t="s">
        <v>298</v>
      </c>
      <c r="C111" s="133" t="s">
        <v>302</v>
      </c>
      <c r="D111" s="77" t="s">
        <v>74</v>
      </c>
      <c r="E111" s="3">
        <v>9026</v>
      </c>
      <c r="F111" s="3">
        <v>4614</v>
      </c>
      <c r="G111" s="3">
        <v>4412</v>
      </c>
      <c r="H111" s="22">
        <f t="shared" si="18"/>
        <v>0.43774267171433534</v>
      </c>
      <c r="I111" s="3">
        <v>1887</v>
      </c>
      <c r="J111" s="4">
        <f t="shared" si="19"/>
        <v>20.906270773321516</v>
      </c>
      <c r="K111" s="3">
        <v>5615</v>
      </c>
      <c r="L111" s="4">
        <f t="shared" si="20"/>
        <v>62.209173498781297</v>
      </c>
      <c r="M111" s="3">
        <v>1524</v>
      </c>
      <c r="N111" s="4">
        <f t="shared" si="21"/>
        <v>16.884555727897187</v>
      </c>
      <c r="O111" s="5">
        <v>60.7</v>
      </c>
      <c r="P111" s="139">
        <v>464</v>
      </c>
      <c r="Q111" s="23">
        <f t="shared" si="22"/>
        <v>5.1407046310658098</v>
      </c>
      <c r="R111" s="24">
        <f t="shared" si="23"/>
        <v>30.446194225721786</v>
      </c>
    </row>
    <row r="112" spans="1:18" ht="15" customHeight="1">
      <c r="A112" s="180">
        <v>109</v>
      </c>
      <c r="B112" s="133" t="s">
        <v>298</v>
      </c>
      <c r="C112" s="133" t="s">
        <v>304</v>
      </c>
      <c r="D112" s="77" t="s">
        <v>74</v>
      </c>
      <c r="E112" s="3">
        <v>20389</v>
      </c>
      <c r="F112" s="3">
        <v>10305</v>
      </c>
      <c r="G112" s="3">
        <v>10084</v>
      </c>
      <c r="H112" s="22">
        <f t="shared" si="18"/>
        <v>0.98882509789315121</v>
      </c>
      <c r="I112" s="3">
        <v>4212</v>
      </c>
      <c r="J112" s="4">
        <f t="shared" si="19"/>
        <v>20.658198047967041</v>
      </c>
      <c r="K112" s="3">
        <v>12851</v>
      </c>
      <c r="L112" s="4">
        <f t="shared" si="20"/>
        <v>63.029084310167249</v>
      </c>
      <c r="M112" s="3">
        <v>3326</v>
      </c>
      <c r="N112" s="4">
        <f t="shared" si="21"/>
        <v>16.312717641865714</v>
      </c>
      <c r="O112" s="5">
        <v>58.7</v>
      </c>
      <c r="P112" s="139">
        <v>801</v>
      </c>
      <c r="Q112" s="23">
        <f t="shared" si="22"/>
        <v>3.9285889450193734</v>
      </c>
      <c r="R112" s="24">
        <f t="shared" si="23"/>
        <v>24.0829825616356</v>
      </c>
    </row>
    <row r="113" spans="1:18" ht="15.75" customHeight="1">
      <c r="A113" s="180">
        <v>110</v>
      </c>
      <c r="B113" s="133" t="s">
        <v>298</v>
      </c>
      <c r="C113" s="133" t="s">
        <v>306</v>
      </c>
      <c r="D113" s="77" t="s">
        <v>74</v>
      </c>
      <c r="E113" s="3">
        <v>7438</v>
      </c>
      <c r="F113" s="3">
        <v>3716</v>
      </c>
      <c r="G113" s="3">
        <v>3722</v>
      </c>
      <c r="H113" s="22">
        <f t="shared" si="18"/>
        <v>0.36072789632298097</v>
      </c>
      <c r="I113" s="3">
        <v>1666</v>
      </c>
      <c r="J113" s="4">
        <f t="shared" si="19"/>
        <v>22.398494218876042</v>
      </c>
      <c r="K113" s="3">
        <v>4671</v>
      </c>
      <c r="L113" s="4">
        <f t="shared" si="20"/>
        <v>62.79913955364345</v>
      </c>
      <c r="M113" s="3">
        <v>1101</v>
      </c>
      <c r="N113" s="4">
        <f t="shared" si="21"/>
        <v>14.802366227480505</v>
      </c>
      <c r="O113" s="5">
        <v>59.2</v>
      </c>
      <c r="P113" s="139">
        <v>316</v>
      </c>
      <c r="Q113" s="23">
        <f t="shared" si="22"/>
        <v>4.2484538854530784</v>
      </c>
      <c r="R113" s="24">
        <f t="shared" si="23"/>
        <v>28.701180744777474</v>
      </c>
    </row>
    <row r="114" spans="1:18" ht="15.75" customHeight="1">
      <c r="A114" s="180">
        <v>111</v>
      </c>
      <c r="B114" s="133" t="s">
        <v>298</v>
      </c>
      <c r="C114" s="133" t="s">
        <v>308</v>
      </c>
      <c r="D114" s="77" t="s">
        <v>74</v>
      </c>
      <c r="E114" s="3">
        <v>10287</v>
      </c>
      <c r="F114" s="3">
        <v>5155</v>
      </c>
      <c r="G114" s="3">
        <v>5132</v>
      </c>
      <c r="H114" s="22">
        <f t="shared" si="18"/>
        <v>0.4988986111151526</v>
      </c>
      <c r="I114" s="3">
        <v>2219</v>
      </c>
      <c r="J114" s="4">
        <f t="shared" si="19"/>
        <v>21.570914746767766</v>
      </c>
      <c r="K114" s="3">
        <v>6419</v>
      </c>
      <c r="L114" s="4">
        <f t="shared" si="20"/>
        <v>62.399144551375521</v>
      </c>
      <c r="M114" s="3">
        <v>1649</v>
      </c>
      <c r="N114" s="4">
        <f t="shared" si="21"/>
        <v>16.029940701856713</v>
      </c>
      <c r="O114" s="5">
        <v>60.3</v>
      </c>
      <c r="P114" s="139">
        <v>439</v>
      </c>
      <c r="Q114" s="23">
        <f t="shared" si="22"/>
        <v>4.2675221152911442</v>
      </c>
      <c r="R114" s="24">
        <f t="shared" si="23"/>
        <v>26.622195269860523</v>
      </c>
    </row>
    <row r="115" spans="1:18" ht="15.75" customHeight="1">
      <c r="A115" s="180">
        <v>112</v>
      </c>
      <c r="B115" s="133" t="s">
        <v>298</v>
      </c>
      <c r="C115" s="133" t="s">
        <v>309</v>
      </c>
      <c r="D115" s="77" t="s">
        <v>74</v>
      </c>
      <c r="E115" s="3">
        <v>18299</v>
      </c>
      <c r="F115" s="3">
        <v>9252</v>
      </c>
      <c r="G115" s="3">
        <v>9047</v>
      </c>
      <c r="H115" s="22">
        <f t="shared" si="18"/>
        <v>0.88746434186800593</v>
      </c>
      <c r="I115" s="3">
        <v>4430</v>
      </c>
      <c r="J115" s="4">
        <f t="shared" si="19"/>
        <v>24.208973167932673</v>
      </c>
      <c r="K115" s="3">
        <v>11417</v>
      </c>
      <c r="L115" s="4">
        <f t="shared" si="20"/>
        <v>62.391387507514075</v>
      </c>
      <c r="M115" s="3">
        <v>2452</v>
      </c>
      <c r="N115" s="4">
        <f t="shared" si="21"/>
        <v>13.399639324553254</v>
      </c>
      <c r="O115" s="5">
        <v>60.3</v>
      </c>
      <c r="P115" s="139">
        <v>551</v>
      </c>
      <c r="Q115" s="23">
        <f t="shared" si="22"/>
        <v>3.0110935023771792</v>
      </c>
      <c r="R115" s="24">
        <f t="shared" si="23"/>
        <v>22.471451876019575</v>
      </c>
    </row>
    <row r="116" spans="1:18" ht="16.5" customHeight="1">
      <c r="A116" s="180">
        <v>113</v>
      </c>
      <c r="B116" s="133" t="s">
        <v>298</v>
      </c>
      <c r="C116" s="133" t="s">
        <v>311</v>
      </c>
      <c r="D116" s="77" t="s">
        <v>74</v>
      </c>
      <c r="E116" s="3">
        <v>5278</v>
      </c>
      <c r="F116" s="3">
        <v>2695</v>
      </c>
      <c r="G116" s="3">
        <v>2583</v>
      </c>
      <c r="H116" s="22">
        <f t="shared" si="18"/>
        <v>0.25597228244053422</v>
      </c>
      <c r="I116" s="3">
        <v>1163</v>
      </c>
      <c r="J116" s="4">
        <f t="shared" si="19"/>
        <v>22.034861690034102</v>
      </c>
      <c r="K116" s="3">
        <v>3210</v>
      </c>
      <c r="L116" s="4">
        <f t="shared" si="20"/>
        <v>60.81849185297461</v>
      </c>
      <c r="M116" s="3">
        <v>905</v>
      </c>
      <c r="N116" s="4">
        <f t="shared" si="21"/>
        <v>17.146646456991284</v>
      </c>
      <c r="O116" s="5">
        <v>64.400000000000006</v>
      </c>
      <c r="P116" s="139">
        <v>254</v>
      </c>
      <c r="Q116" s="23">
        <f t="shared" si="22"/>
        <v>4.8124289503599851</v>
      </c>
      <c r="R116" s="24">
        <f t="shared" si="23"/>
        <v>28.066298342541437</v>
      </c>
    </row>
    <row r="117" spans="1:18" ht="17.25" customHeight="1">
      <c r="A117" s="180">
        <v>114</v>
      </c>
      <c r="B117" s="133" t="s">
        <v>298</v>
      </c>
      <c r="C117" s="133" t="s">
        <v>313</v>
      </c>
      <c r="D117" s="77" t="s">
        <v>74</v>
      </c>
      <c r="E117" s="3">
        <v>14675</v>
      </c>
      <c r="F117" s="3">
        <v>7392</v>
      </c>
      <c r="G117" s="3">
        <v>7283</v>
      </c>
      <c r="H117" s="22">
        <f t="shared" si="18"/>
        <v>0.7117077007985676</v>
      </c>
      <c r="I117" s="3">
        <v>3240</v>
      </c>
      <c r="J117" s="4">
        <f t="shared" si="19"/>
        <v>22.078364565587734</v>
      </c>
      <c r="K117" s="3">
        <v>9143</v>
      </c>
      <c r="L117" s="4">
        <f t="shared" si="20"/>
        <v>62.303236797274273</v>
      </c>
      <c r="M117" s="3">
        <v>2292</v>
      </c>
      <c r="N117" s="4">
        <f t="shared" si="21"/>
        <v>15.618398637137989</v>
      </c>
      <c r="O117" s="5">
        <v>60.5</v>
      </c>
      <c r="P117" s="139">
        <v>543</v>
      </c>
      <c r="Q117" s="23">
        <f t="shared" si="22"/>
        <v>3.7001703577512779</v>
      </c>
      <c r="R117" s="24">
        <f t="shared" si="23"/>
        <v>23.691099476439792</v>
      </c>
    </row>
    <row r="118" spans="1:18" ht="15" customHeight="1">
      <c r="A118" s="180">
        <v>115</v>
      </c>
      <c r="B118" s="133" t="s">
        <v>315</v>
      </c>
      <c r="C118" s="133" t="s">
        <v>316</v>
      </c>
      <c r="D118" s="77" t="s">
        <v>74</v>
      </c>
      <c r="E118" s="3">
        <v>6901</v>
      </c>
      <c r="F118" s="3">
        <v>3477</v>
      </c>
      <c r="G118" s="3">
        <v>3424</v>
      </c>
      <c r="H118" s="22">
        <f t="shared" si="18"/>
        <v>0.33468448676053936</v>
      </c>
      <c r="I118" s="3">
        <v>1481</v>
      </c>
      <c r="J118" s="4">
        <f t="shared" si="19"/>
        <v>21.460657875670194</v>
      </c>
      <c r="K118" s="3">
        <v>4172</v>
      </c>
      <c r="L118" s="4">
        <f t="shared" si="20"/>
        <v>60.455006520794086</v>
      </c>
      <c r="M118" s="3">
        <v>1248</v>
      </c>
      <c r="N118" s="4">
        <f t="shared" si="21"/>
        <v>18.08433560353572</v>
      </c>
      <c r="O118" s="5">
        <v>65.400000000000006</v>
      </c>
      <c r="P118" s="139">
        <v>344</v>
      </c>
      <c r="Q118" s="23">
        <f t="shared" si="22"/>
        <v>4.9847848137951019</v>
      </c>
      <c r="R118" s="24">
        <f t="shared" si="23"/>
        <v>27.564102564102566</v>
      </c>
    </row>
    <row r="119" spans="1:18" ht="15.75" customHeight="1">
      <c r="A119" s="180">
        <v>116</v>
      </c>
      <c r="B119" s="133" t="s">
        <v>315</v>
      </c>
      <c r="C119" s="133" t="s">
        <v>318</v>
      </c>
      <c r="D119" s="77" t="s">
        <v>74</v>
      </c>
      <c r="E119" s="3">
        <v>5199</v>
      </c>
      <c r="F119" s="3">
        <v>2589</v>
      </c>
      <c r="G119" s="3">
        <v>2610</v>
      </c>
      <c r="H119" s="22">
        <f t="shared" si="18"/>
        <v>0.25214094285872252</v>
      </c>
      <c r="I119" s="3">
        <v>1043</v>
      </c>
      <c r="J119" s="4">
        <f t="shared" si="19"/>
        <v>20.061550298134257</v>
      </c>
      <c r="K119" s="3">
        <v>3179</v>
      </c>
      <c r="L119" s="4">
        <f t="shared" si="20"/>
        <v>61.14637430275053</v>
      </c>
      <c r="M119" s="3">
        <v>977</v>
      </c>
      <c r="N119" s="4">
        <f t="shared" si="21"/>
        <v>18.792075399115216</v>
      </c>
      <c r="O119" s="5">
        <v>63.5</v>
      </c>
      <c r="P119" s="139">
        <v>275</v>
      </c>
      <c r="Q119" s="23">
        <f t="shared" si="22"/>
        <v>5.2894787459126755</v>
      </c>
      <c r="R119" s="24">
        <f t="shared" si="23"/>
        <v>28.147389969293755</v>
      </c>
    </row>
    <row r="120" spans="1:18" ht="15.75" customHeight="1">
      <c r="A120" s="180">
        <v>117</v>
      </c>
      <c r="B120" s="133" t="s">
        <v>315</v>
      </c>
      <c r="C120" s="133" t="s">
        <v>320</v>
      </c>
      <c r="D120" s="77" t="s">
        <v>74</v>
      </c>
      <c r="E120" s="3">
        <v>4468</v>
      </c>
      <c r="F120" s="3">
        <v>2177</v>
      </c>
      <c r="G120" s="3">
        <v>2291</v>
      </c>
      <c r="H120" s="22">
        <f t="shared" si="18"/>
        <v>0.21668892723461669</v>
      </c>
      <c r="I120" s="3">
        <v>900</v>
      </c>
      <c r="J120" s="4">
        <f t="shared" si="19"/>
        <v>20.143240823634734</v>
      </c>
      <c r="K120" s="3">
        <v>2732</v>
      </c>
      <c r="L120" s="4">
        <f t="shared" si="20"/>
        <v>61.145926589077888</v>
      </c>
      <c r="M120" s="3">
        <v>836</v>
      </c>
      <c r="N120" s="4">
        <f t="shared" si="21"/>
        <v>18.710832587287378</v>
      </c>
      <c r="O120" s="5">
        <v>63.5</v>
      </c>
      <c r="P120" s="139">
        <v>214</v>
      </c>
      <c r="Q120" s="23">
        <f t="shared" si="22"/>
        <v>4.7896150402864812</v>
      </c>
      <c r="R120" s="24">
        <f t="shared" si="23"/>
        <v>25.598086124401913</v>
      </c>
    </row>
    <row r="121" spans="1:18" ht="15" customHeight="1">
      <c r="A121" s="180">
        <v>118</v>
      </c>
      <c r="B121" s="133" t="s">
        <v>315</v>
      </c>
      <c r="C121" s="133" t="s">
        <v>322</v>
      </c>
      <c r="D121" s="77" t="s">
        <v>74</v>
      </c>
      <c r="E121" s="3">
        <v>6008</v>
      </c>
      <c r="F121" s="3">
        <v>2942</v>
      </c>
      <c r="G121" s="3">
        <v>3066</v>
      </c>
      <c r="H121" s="22">
        <f t="shared" si="18"/>
        <v>0.29137580009524999</v>
      </c>
      <c r="I121" s="3">
        <v>1263</v>
      </c>
      <c r="J121" s="4">
        <f t="shared" si="19"/>
        <v>21.0219707057257</v>
      </c>
      <c r="K121" s="3">
        <v>3611</v>
      </c>
      <c r="L121" s="4">
        <f t="shared" si="20"/>
        <v>60.103195739014645</v>
      </c>
      <c r="M121" s="3">
        <v>1134</v>
      </c>
      <c r="N121" s="4">
        <f t="shared" si="21"/>
        <v>18.874833555259652</v>
      </c>
      <c r="O121" s="5">
        <v>66.400000000000006</v>
      </c>
      <c r="P121" s="139">
        <v>303</v>
      </c>
      <c r="Q121" s="23">
        <f t="shared" si="22"/>
        <v>5.0432756324900136</v>
      </c>
      <c r="R121" s="24">
        <f t="shared" si="23"/>
        <v>26.719576719576718</v>
      </c>
    </row>
    <row r="122" spans="1:18" ht="15.75" customHeight="1">
      <c r="A122" s="180">
        <v>119</v>
      </c>
      <c r="B122" s="133" t="s">
        <v>315</v>
      </c>
      <c r="C122" s="133" t="s">
        <v>323</v>
      </c>
      <c r="D122" s="77" t="s">
        <v>74</v>
      </c>
      <c r="E122" s="3">
        <v>5595</v>
      </c>
      <c r="F122" s="3">
        <v>2726</v>
      </c>
      <c r="G122" s="3">
        <v>2869</v>
      </c>
      <c r="H122" s="22">
        <f t="shared" si="18"/>
        <v>0.27134613873717106</v>
      </c>
      <c r="I122" s="3">
        <v>1101</v>
      </c>
      <c r="J122" s="4">
        <f t="shared" si="19"/>
        <v>19.678284182305632</v>
      </c>
      <c r="K122" s="3">
        <v>3487</v>
      </c>
      <c r="L122" s="4">
        <f t="shared" si="20"/>
        <v>62.323503127792669</v>
      </c>
      <c r="M122" s="3">
        <v>1007</v>
      </c>
      <c r="N122" s="4">
        <f t="shared" si="21"/>
        <v>17.998212689901699</v>
      </c>
      <c r="O122" s="5">
        <v>60.5</v>
      </c>
      <c r="P122" s="139">
        <v>271</v>
      </c>
      <c r="Q122" s="23">
        <f t="shared" si="22"/>
        <v>4.8436103663985701</v>
      </c>
      <c r="R122" s="24">
        <f t="shared" si="23"/>
        <v>26.911618669314798</v>
      </c>
    </row>
    <row r="123" spans="1:18" ht="17.25" customHeight="1">
      <c r="A123" s="180">
        <v>120</v>
      </c>
      <c r="B123" s="133" t="s">
        <v>315</v>
      </c>
      <c r="C123" s="133" t="s">
        <v>325</v>
      </c>
      <c r="D123" s="77" t="s">
        <v>103</v>
      </c>
      <c r="E123" s="3">
        <v>20151</v>
      </c>
      <c r="F123" s="3">
        <v>10260</v>
      </c>
      <c r="G123" s="3">
        <v>9891</v>
      </c>
      <c r="H123" s="22">
        <f t="shared" si="18"/>
        <v>0.97728258117832612</v>
      </c>
      <c r="I123" s="3">
        <v>3890</v>
      </c>
      <c r="J123" s="4">
        <f t="shared" si="19"/>
        <v>19.3042528906754</v>
      </c>
      <c r="K123" s="3">
        <v>11854</v>
      </c>
      <c r="L123" s="4">
        <f t="shared" si="20"/>
        <v>58.825864721353781</v>
      </c>
      <c r="M123" s="3">
        <v>4407</v>
      </c>
      <c r="N123" s="4">
        <f t="shared" si="21"/>
        <v>21.869882387970819</v>
      </c>
      <c r="O123" s="5">
        <v>70</v>
      </c>
      <c r="P123" s="139">
        <v>1291</v>
      </c>
      <c r="Q123" s="23">
        <f t="shared" si="22"/>
        <v>6.4066299439233783</v>
      </c>
      <c r="R123" s="24">
        <f t="shared" si="23"/>
        <v>29.294304515543452</v>
      </c>
    </row>
    <row r="124" spans="1:18" ht="16.5" customHeight="1">
      <c r="A124" s="180">
        <v>121</v>
      </c>
      <c r="B124" s="133" t="s">
        <v>328</v>
      </c>
      <c r="C124" s="133" t="s">
        <v>329</v>
      </c>
      <c r="D124" s="77" t="s">
        <v>74</v>
      </c>
      <c r="E124" s="3">
        <v>3154</v>
      </c>
      <c r="F124" s="3">
        <v>1537</v>
      </c>
      <c r="G124" s="3">
        <v>1617</v>
      </c>
      <c r="H124" s="22">
        <f t="shared" si="18"/>
        <v>0.15296259545612825</v>
      </c>
      <c r="I124" s="3">
        <v>603</v>
      </c>
      <c r="J124" s="4">
        <f t="shared" si="19"/>
        <v>19.118579581483829</v>
      </c>
      <c r="K124" s="3">
        <v>1983</v>
      </c>
      <c r="L124" s="4">
        <f t="shared" si="20"/>
        <v>62.872542802790107</v>
      </c>
      <c r="M124" s="3">
        <v>568</v>
      </c>
      <c r="N124" s="4">
        <f t="shared" si="21"/>
        <v>18.00887761572606</v>
      </c>
      <c r="O124" s="5">
        <v>59.1</v>
      </c>
      <c r="P124" s="139">
        <v>188</v>
      </c>
      <c r="Q124" s="23">
        <f t="shared" si="22"/>
        <v>5.9606848446417251</v>
      </c>
      <c r="R124" s="24">
        <f t="shared" si="23"/>
        <v>33.098591549295776</v>
      </c>
    </row>
    <row r="125" spans="1:18" ht="15.75" customHeight="1">
      <c r="A125" s="180">
        <v>122</v>
      </c>
      <c r="B125" s="133" t="s">
        <v>328</v>
      </c>
      <c r="C125" s="133" t="s">
        <v>331</v>
      </c>
      <c r="D125" s="77" t="s">
        <v>74</v>
      </c>
      <c r="E125" s="3">
        <v>4141</v>
      </c>
      <c r="F125" s="3">
        <v>2076</v>
      </c>
      <c r="G125" s="3">
        <v>2065</v>
      </c>
      <c r="H125" s="22">
        <f t="shared" si="18"/>
        <v>0.20083009124407961</v>
      </c>
      <c r="I125" s="3">
        <v>746</v>
      </c>
      <c r="J125" s="4">
        <f t="shared" si="19"/>
        <v>18.014972228930208</v>
      </c>
      <c r="K125" s="3">
        <v>2510</v>
      </c>
      <c r="L125" s="4">
        <f t="shared" si="20"/>
        <v>60.61337841101183</v>
      </c>
      <c r="M125" s="3">
        <v>885</v>
      </c>
      <c r="N125" s="4">
        <f t="shared" si="21"/>
        <v>21.371649360057958</v>
      </c>
      <c r="O125" s="5">
        <v>65</v>
      </c>
      <c r="P125" s="139">
        <v>255</v>
      </c>
      <c r="Q125" s="23">
        <f t="shared" si="22"/>
        <v>6.1579328664573776</v>
      </c>
      <c r="R125" s="24">
        <f t="shared" si="23"/>
        <v>28.8135593220339</v>
      </c>
    </row>
    <row r="126" spans="1:18" ht="16.5" customHeight="1">
      <c r="A126" s="180">
        <v>123</v>
      </c>
      <c r="B126" s="133" t="s">
        <v>328</v>
      </c>
      <c r="C126" s="133" t="s">
        <v>333</v>
      </c>
      <c r="D126" s="77" t="s">
        <v>74</v>
      </c>
      <c r="E126" s="3">
        <v>4771</v>
      </c>
      <c r="F126" s="3">
        <v>2364</v>
      </c>
      <c r="G126" s="3">
        <v>2407</v>
      </c>
      <c r="H126" s="22">
        <f t="shared" si="18"/>
        <v>0.23138381195979324</v>
      </c>
      <c r="I126" s="3">
        <v>876</v>
      </c>
      <c r="J126" s="4">
        <f t="shared" si="19"/>
        <v>18.360930622511002</v>
      </c>
      <c r="K126" s="3">
        <v>2923</v>
      </c>
      <c r="L126" s="4">
        <f t="shared" si="20"/>
        <v>61.26598197442884</v>
      </c>
      <c r="M126" s="3">
        <v>972</v>
      </c>
      <c r="N126" s="4">
        <f t="shared" si="21"/>
        <v>20.373087403060154</v>
      </c>
      <c r="O126" s="5">
        <v>63.2</v>
      </c>
      <c r="P126" s="139">
        <v>308</v>
      </c>
      <c r="Q126" s="23">
        <f t="shared" si="22"/>
        <v>6.4556696709285264</v>
      </c>
      <c r="R126" s="24">
        <f t="shared" si="23"/>
        <v>31.68724279835391</v>
      </c>
    </row>
    <row r="127" spans="1:18" ht="17.25" customHeight="1">
      <c r="A127" s="180">
        <v>124</v>
      </c>
      <c r="B127" s="134" t="s">
        <v>328</v>
      </c>
      <c r="C127" s="134" t="s">
        <v>335</v>
      </c>
      <c r="D127" s="81" t="s">
        <v>74</v>
      </c>
      <c r="E127" s="3">
        <v>8574</v>
      </c>
      <c r="F127" s="3">
        <v>4292</v>
      </c>
      <c r="G127" s="3">
        <v>4282</v>
      </c>
      <c r="H127" s="22">
        <f t="shared" si="18"/>
        <v>0.41582158955004556</v>
      </c>
      <c r="I127" s="3">
        <v>1688</v>
      </c>
      <c r="J127" s="4">
        <f t="shared" si="19"/>
        <v>19.687427105201774</v>
      </c>
      <c r="K127" s="3">
        <v>5300</v>
      </c>
      <c r="L127" s="4">
        <f t="shared" si="20"/>
        <v>61.814788896664332</v>
      </c>
      <c r="M127" s="3">
        <v>1586</v>
      </c>
      <c r="N127" s="4">
        <f t="shared" si="21"/>
        <v>18.497783998133894</v>
      </c>
      <c r="O127" s="5">
        <v>61.8</v>
      </c>
      <c r="P127" s="139">
        <v>452</v>
      </c>
      <c r="Q127" s="23">
        <f t="shared" si="22"/>
        <v>5.2717518077909959</v>
      </c>
      <c r="R127" s="24">
        <f t="shared" si="23"/>
        <v>28.499369482976039</v>
      </c>
    </row>
    <row r="128" spans="1:18" ht="15.75" customHeight="1">
      <c r="A128" s="180">
        <v>125</v>
      </c>
      <c r="B128" s="133" t="s">
        <v>328</v>
      </c>
      <c r="C128" s="133" t="s">
        <v>338</v>
      </c>
      <c r="D128" s="77" t="s">
        <v>72</v>
      </c>
      <c r="E128" s="3">
        <v>13400</v>
      </c>
      <c r="F128" s="3">
        <v>6988</v>
      </c>
      <c r="G128" s="3">
        <v>6412</v>
      </c>
      <c r="H128" s="22">
        <f t="shared" si="18"/>
        <v>0.64987278982628993</v>
      </c>
      <c r="I128" s="3">
        <v>2295</v>
      </c>
      <c r="J128" s="4">
        <f t="shared" si="19"/>
        <v>17.126865671641792</v>
      </c>
      <c r="K128" s="3">
        <v>7976</v>
      </c>
      <c r="L128" s="4">
        <f t="shared" si="20"/>
        <v>59.522388059701491</v>
      </c>
      <c r="M128" s="3">
        <v>3129</v>
      </c>
      <c r="N128" s="4">
        <f t="shared" si="21"/>
        <v>23.350746268656717</v>
      </c>
      <c r="O128" s="5">
        <v>68</v>
      </c>
      <c r="P128" s="139">
        <v>937</v>
      </c>
      <c r="Q128" s="23">
        <f t="shared" si="22"/>
        <v>6.9925373134328357</v>
      </c>
      <c r="R128" s="24">
        <f t="shared" si="23"/>
        <v>29.94566954298498</v>
      </c>
    </row>
    <row r="129" spans="1:18" ht="15.75" customHeight="1">
      <c r="A129" s="180">
        <v>126</v>
      </c>
      <c r="B129" s="133" t="s">
        <v>340</v>
      </c>
      <c r="C129" s="133" t="s">
        <v>341</v>
      </c>
      <c r="D129" s="77" t="s">
        <v>74</v>
      </c>
      <c r="E129" s="3">
        <v>3407</v>
      </c>
      <c r="F129" s="3">
        <v>1711</v>
      </c>
      <c r="G129" s="3">
        <v>1696</v>
      </c>
      <c r="H129" s="22">
        <f t="shared" si="18"/>
        <v>0.16523258171180372</v>
      </c>
      <c r="I129" s="3">
        <v>580</v>
      </c>
      <c r="J129" s="4">
        <f t="shared" si="19"/>
        <v>17.023774581743471</v>
      </c>
      <c r="K129" s="3">
        <v>2082</v>
      </c>
      <c r="L129" s="4">
        <f t="shared" si="20"/>
        <v>61.109480481361899</v>
      </c>
      <c r="M129" s="3">
        <v>745</v>
      </c>
      <c r="N129" s="4">
        <f t="shared" si="21"/>
        <v>21.86674493689463</v>
      </c>
      <c r="O129" s="5">
        <v>63.6</v>
      </c>
      <c r="P129" s="139">
        <v>270</v>
      </c>
      <c r="Q129" s="23">
        <f t="shared" si="22"/>
        <v>7.9248605811564428</v>
      </c>
      <c r="R129" s="24">
        <f t="shared" si="23"/>
        <v>36.241610738255034</v>
      </c>
    </row>
    <row r="130" spans="1:18" ht="14.25" customHeight="1">
      <c r="A130" s="180">
        <v>127</v>
      </c>
      <c r="B130" s="133" t="s">
        <v>340</v>
      </c>
      <c r="C130" s="133" t="s">
        <v>343</v>
      </c>
      <c r="D130" s="77" t="s">
        <v>74</v>
      </c>
      <c r="E130" s="3">
        <v>3346</v>
      </c>
      <c r="F130" s="3">
        <v>1683</v>
      </c>
      <c r="G130" s="3">
        <v>1663</v>
      </c>
      <c r="H130" s="22">
        <f t="shared" si="18"/>
        <v>0.1622742055790124</v>
      </c>
      <c r="I130" s="3">
        <v>584</v>
      </c>
      <c r="J130" s="4">
        <f t="shared" si="19"/>
        <v>17.453676031081891</v>
      </c>
      <c r="K130" s="3">
        <v>2044</v>
      </c>
      <c r="L130" s="4">
        <f t="shared" si="20"/>
        <v>61.087866108786613</v>
      </c>
      <c r="M130" s="3">
        <v>718</v>
      </c>
      <c r="N130" s="4">
        <f t="shared" si="21"/>
        <v>21.458457860131499</v>
      </c>
      <c r="O130" s="5">
        <v>63.7</v>
      </c>
      <c r="P130" s="139">
        <v>245</v>
      </c>
      <c r="Q130" s="23">
        <f t="shared" si="22"/>
        <v>7.3221757322175733</v>
      </c>
      <c r="R130" s="24">
        <f t="shared" si="23"/>
        <v>34.122562674094709</v>
      </c>
    </row>
    <row r="131" spans="1:18" ht="16.5" customHeight="1">
      <c r="A131" s="180">
        <v>128</v>
      </c>
      <c r="B131" s="133" t="s">
        <v>340</v>
      </c>
      <c r="C131" s="133" t="s">
        <v>345</v>
      </c>
      <c r="D131" s="77" t="s">
        <v>103</v>
      </c>
      <c r="E131" s="3">
        <v>11352</v>
      </c>
      <c r="F131" s="3">
        <v>5824</v>
      </c>
      <c r="G131" s="3">
        <v>5528</v>
      </c>
      <c r="H131" s="22">
        <f t="shared" si="18"/>
        <v>0.5505489485155256</v>
      </c>
      <c r="I131" s="3">
        <v>1974</v>
      </c>
      <c r="J131" s="4">
        <f t="shared" si="19"/>
        <v>17.389006342494714</v>
      </c>
      <c r="K131" s="3">
        <v>7013</v>
      </c>
      <c r="L131" s="4">
        <f t="shared" si="20"/>
        <v>61.777660324171954</v>
      </c>
      <c r="M131" s="3">
        <v>2365</v>
      </c>
      <c r="N131" s="4">
        <f t="shared" si="21"/>
        <v>20.833333333333332</v>
      </c>
      <c r="O131" s="5">
        <v>61.9</v>
      </c>
      <c r="P131" s="139">
        <v>700</v>
      </c>
      <c r="Q131" s="23">
        <f t="shared" si="22"/>
        <v>6.1663143058491894</v>
      </c>
      <c r="R131" s="24">
        <f t="shared" si="23"/>
        <v>29.598308668076111</v>
      </c>
    </row>
    <row r="132" spans="1:18" ht="16.5" customHeight="1">
      <c r="A132" s="180">
        <v>129</v>
      </c>
      <c r="B132" s="133" t="s">
        <v>340</v>
      </c>
      <c r="C132" s="133" t="s">
        <v>347</v>
      </c>
      <c r="D132" s="77" t="s">
        <v>74</v>
      </c>
      <c r="E132" s="3">
        <v>7910</v>
      </c>
      <c r="F132" s="3">
        <v>3956</v>
      </c>
      <c r="G132" s="3">
        <v>3954</v>
      </c>
      <c r="H132" s="22">
        <f t="shared" ref="H132:H148" si="24">100*E132/$E$148</f>
        <v>0.38361893787507118</v>
      </c>
      <c r="I132" s="3">
        <v>1368</v>
      </c>
      <c r="J132" s="4">
        <f t="shared" ref="J132:J148" si="25">100*I132/E132</f>
        <v>17.294563843236411</v>
      </c>
      <c r="K132" s="3">
        <v>4902</v>
      </c>
      <c r="L132" s="4">
        <f t="shared" ref="L132:L148" si="26">100*K132/E132</f>
        <v>61.97218710493047</v>
      </c>
      <c r="M132" s="3">
        <v>1640</v>
      </c>
      <c r="N132" s="4">
        <f t="shared" ref="N132:N148" si="27">100*M132/E132</f>
        <v>20.733249051833123</v>
      </c>
      <c r="O132" s="5">
        <v>61.4</v>
      </c>
      <c r="P132" s="139">
        <v>497</v>
      </c>
      <c r="Q132" s="23">
        <f t="shared" ref="Q132:Q148" si="28">100*P132/E132</f>
        <v>6.283185840707965</v>
      </c>
      <c r="R132" s="24">
        <f t="shared" ref="R132:R148" si="29">100*P132/M132</f>
        <v>30.304878048780488</v>
      </c>
    </row>
    <row r="133" spans="1:18" ht="17.25" customHeight="1">
      <c r="A133" s="180">
        <v>130</v>
      </c>
      <c r="B133" s="133" t="s">
        <v>340</v>
      </c>
      <c r="C133" s="133" t="s">
        <v>349</v>
      </c>
      <c r="D133" s="77" t="s">
        <v>103</v>
      </c>
      <c r="E133" s="3">
        <v>5972</v>
      </c>
      <c r="F133" s="3">
        <v>3003</v>
      </c>
      <c r="G133" s="3">
        <v>2969</v>
      </c>
      <c r="H133" s="22">
        <f t="shared" si="24"/>
        <v>0.28962987319720923</v>
      </c>
      <c r="I133" s="3">
        <v>1019</v>
      </c>
      <c r="J133" s="4">
        <f t="shared" si="25"/>
        <v>17.062960482250503</v>
      </c>
      <c r="K133" s="3">
        <v>3649</v>
      </c>
      <c r="L133" s="4">
        <f t="shared" si="26"/>
        <v>61.101808439383788</v>
      </c>
      <c r="M133" s="3">
        <v>1304</v>
      </c>
      <c r="N133" s="4">
        <f t="shared" si="27"/>
        <v>21.835231078365705</v>
      </c>
      <c r="O133" s="5">
        <v>63.7</v>
      </c>
      <c r="P133" s="139">
        <v>361</v>
      </c>
      <c r="Q133" s="23">
        <f t="shared" si="28"/>
        <v>6.0448760884125923</v>
      </c>
      <c r="R133" s="24">
        <f t="shared" si="29"/>
        <v>27.684049079754601</v>
      </c>
    </row>
    <row r="134" spans="1:18" ht="16.5" customHeight="1">
      <c r="A134" s="180">
        <v>131</v>
      </c>
      <c r="B134" s="133" t="s">
        <v>340</v>
      </c>
      <c r="C134" s="133" t="s">
        <v>351</v>
      </c>
      <c r="D134" s="77" t="s">
        <v>74</v>
      </c>
      <c r="E134" s="3">
        <v>10178</v>
      </c>
      <c r="F134" s="3">
        <v>5100</v>
      </c>
      <c r="G134" s="3">
        <v>5078</v>
      </c>
      <c r="H134" s="22">
        <f t="shared" si="24"/>
        <v>0.49361233245164027</v>
      </c>
      <c r="I134" s="3">
        <v>1859</v>
      </c>
      <c r="J134" s="4">
        <f t="shared" si="25"/>
        <v>18.26488504617803</v>
      </c>
      <c r="K134" s="3">
        <v>6447</v>
      </c>
      <c r="L134" s="4">
        <f t="shared" si="26"/>
        <v>63.342503438789549</v>
      </c>
      <c r="M134" s="3">
        <v>1872</v>
      </c>
      <c r="N134" s="4">
        <f t="shared" si="27"/>
        <v>18.392611515032424</v>
      </c>
      <c r="O134" s="5">
        <v>57.9</v>
      </c>
      <c r="P134" s="139">
        <v>442</v>
      </c>
      <c r="Q134" s="23">
        <f t="shared" si="28"/>
        <v>4.3426999410493217</v>
      </c>
      <c r="R134" s="24">
        <f t="shared" si="29"/>
        <v>23.611111111111111</v>
      </c>
    </row>
    <row r="135" spans="1:18" ht="17.25" customHeight="1">
      <c r="A135" s="180">
        <v>132</v>
      </c>
      <c r="B135" s="133" t="s">
        <v>340</v>
      </c>
      <c r="C135" s="133" t="s">
        <v>353</v>
      </c>
      <c r="D135" s="77" t="s">
        <v>103</v>
      </c>
      <c r="E135" s="3">
        <v>7650</v>
      </c>
      <c r="F135" s="3">
        <v>3885</v>
      </c>
      <c r="G135" s="3">
        <v>3765</v>
      </c>
      <c r="H135" s="22">
        <f t="shared" si="24"/>
        <v>0.37100946583366556</v>
      </c>
      <c r="I135" s="3">
        <v>1394</v>
      </c>
      <c r="J135" s="4">
        <f t="shared" si="25"/>
        <v>18.222222222222221</v>
      </c>
      <c r="K135" s="3">
        <v>4697</v>
      </c>
      <c r="L135" s="4">
        <f t="shared" si="26"/>
        <v>61.398692810457518</v>
      </c>
      <c r="M135" s="3">
        <v>1559</v>
      </c>
      <c r="N135" s="4">
        <f t="shared" si="27"/>
        <v>20.37908496732026</v>
      </c>
      <c r="O135" s="5">
        <v>62.9</v>
      </c>
      <c r="P135" s="139">
        <v>508</v>
      </c>
      <c r="Q135" s="23">
        <f t="shared" si="28"/>
        <v>6.6405228758169939</v>
      </c>
      <c r="R135" s="24">
        <f t="shared" si="29"/>
        <v>32.584990378447721</v>
      </c>
    </row>
    <row r="136" spans="1:18" ht="18" customHeight="1">
      <c r="A136" s="180">
        <v>133</v>
      </c>
      <c r="B136" s="133" t="s">
        <v>340</v>
      </c>
      <c r="C136" s="133" t="s">
        <v>355</v>
      </c>
      <c r="D136" s="77" t="s">
        <v>72</v>
      </c>
      <c r="E136" s="3">
        <v>3468</v>
      </c>
      <c r="F136" s="3">
        <v>1738</v>
      </c>
      <c r="G136" s="3">
        <v>1730</v>
      </c>
      <c r="H136" s="22">
        <f t="shared" si="24"/>
        <v>0.16819095784459503</v>
      </c>
      <c r="I136" s="3">
        <v>517</v>
      </c>
      <c r="J136" s="4">
        <f t="shared" si="25"/>
        <v>14.907727797001153</v>
      </c>
      <c r="K136" s="3">
        <v>2207</v>
      </c>
      <c r="L136" s="4">
        <f t="shared" si="26"/>
        <v>63.638985005767012</v>
      </c>
      <c r="M136" s="3">
        <v>744</v>
      </c>
      <c r="N136" s="4">
        <f t="shared" si="27"/>
        <v>21.453287197231834</v>
      </c>
      <c r="O136" s="5">
        <v>57.1</v>
      </c>
      <c r="P136" s="139">
        <v>207</v>
      </c>
      <c r="Q136" s="23">
        <f t="shared" si="28"/>
        <v>5.968858131487889</v>
      </c>
      <c r="R136" s="24">
        <f t="shared" si="29"/>
        <v>27.822580645161292</v>
      </c>
    </row>
    <row r="137" spans="1:18" ht="17.25" customHeight="1">
      <c r="A137" s="180">
        <v>134</v>
      </c>
      <c r="B137" s="133" t="s">
        <v>340</v>
      </c>
      <c r="C137" s="133" t="s">
        <v>355</v>
      </c>
      <c r="D137" s="77" t="s">
        <v>74</v>
      </c>
      <c r="E137" s="3">
        <v>3897</v>
      </c>
      <c r="F137" s="3">
        <v>1872</v>
      </c>
      <c r="G137" s="3">
        <v>2025</v>
      </c>
      <c r="H137" s="22">
        <f t="shared" si="24"/>
        <v>0.18899658671291433</v>
      </c>
      <c r="I137" s="3">
        <v>625</v>
      </c>
      <c r="J137" s="4">
        <f t="shared" si="25"/>
        <v>16.037977931742365</v>
      </c>
      <c r="K137" s="3">
        <v>2444</v>
      </c>
      <c r="L137" s="4">
        <f t="shared" si="26"/>
        <v>62.714908904285345</v>
      </c>
      <c r="M137" s="3">
        <v>828</v>
      </c>
      <c r="N137" s="4">
        <f t="shared" si="27"/>
        <v>21.247113163972287</v>
      </c>
      <c r="O137" s="5">
        <v>59.5</v>
      </c>
      <c r="P137" s="139">
        <v>264</v>
      </c>
      <c r="Q137" s="23">
        <f t="shared" si="28"/>
        <v>6.7744418783679752</v>
      </c>
      <c r="R137" s="24">
        <f t="shared" si="29"/>
        <v>31.884057971014492</v>
      </c>
    </row>
    <row r="138" spans="1:18" ht="17.25" customHeight="1">
      <c r="A138" s="180">
        <v>135</v>
      </c>
      <c r="B138" s="133" t="s">
        <v>340</v>
      </c>
      <c r="C138" s="133" t="s">
        <v>358</v>
      </c>
      <c r="D138" s="77" t="s">
        <v>74</v>
      </c>
      <c r="E138" s="3">
        <v>4550</v>
      </c>
      <c r="F138" s="3">
        <v>2296</v>
      </c>
      <c r="G138" s="3">
        <v>2254</v>
      </c>
      <c r="H138" s="22">
        <f t="shared" si="24"/>
        <v>0.22066576072459845</v>
      </c>
      <c r="I138" s="3">
        <v>772</v>
      </c>
      <c r="J138" s="4">
        <f t="shared" si="25"/>
        <v>16.967032967032967</v>
      </c>
      <c r="K138" s="3">
        <v>2849</v>
      </c>
      <c r="L138" s="4">
        <f t="shared" si="26"/>
        <v>62.615384615384613</v>
      </c>
      <c r="M138" s="3">
        <v>929</v>
      </c>
      <c r="N138" s="4">
        <f t="shared" si="27"/>
        <v>20.417582417582416</v>
      </c>
      <c r="O138" s="5">
        <v>59.7</v>
      </c>
      <c r="P138" s="139">
        <v>297</v>
      </c>
      <c r="Q138" s="23">
        <f t="shared" si="28"/>
        <v>6.5274725274725274</v>
      </c>
      <c r="R138" s="24">
        <f t="shared" si="29"/>
        <v>31.969860064585575</v>
      </c>
    </row>
    <row r="139" spans="1:18" ht="15.75" customHeight="1">
      <c r="A139" s="180">
        <v>136</v>
      </c>
      <c r="B139" s="133" t="s">
        <v>340</v>
      </c>
      <c r="C139" s="133" t="s">
        <v>360</v>
      </c>
      <c r="D139" s="77" t="s">
        <v>103</v>
      </c>
      <c r="E139" s="3">
        <v>7233</v>
      </c>
      <c r="F139" s="3">
        <v>3643</v>
      </c>
      <c r="G139" s="3">
        <v>3590</v>
      </c>
      <c r="H139" s="22">
        <f t="shared" si="24"/>
        <v>0.35078581259802655</v>
      </c>
      <c r="I139" s="3">
        <v>1224</v>
      </c>
      <c r="J139" s="4">
        <f t="shared" si="25"/>
        <v>16.922438822065534</v>
      </c>
      <c r="K139" s="3">
        <v>4399</v>
      </c>
      <c r="L139" s="4">
        <f t="shared" si="26"/>
        <v>60.81847089727637</v>
      </c>
      <c r="M139" s="3">
        <v>1610</v>
      </c>
      <c r="N139" s="4">
        <f t="shared" si="27"/>
        <v>22.259090280658096</v>
      </c>
      <c r="O139" s="5">
        <v>64.400000000000006</v>
      </c>
      <c r="P139" s="139">
        <v>565</v>
      </c>
      <c r="Q139" s="23">
        <f t="shared" si="28"/>
        <v>7.8114198811005116</v>
      </c>
      <c r="R139" s="24">
        <f t="shared" si="29"/>
        <v>35.093167701863351</v>
      </c>
    </row>
    <row r="140" spans="1:18" ht="16.5" customHeight="1">
      <c r="A140" s="180">
        <v>137</v>
      </c>
      <c r="B140" s="133" t="s">
        <v>340</v>
      </c>
      <c r="C140" s="133" t="s">
        <v>361</v>
      </c>
      <c r="D140" s="77" t="s">
        <v>103</v>
      </c>
      <c r="E140" s="3">
        <v>9318</v>
      </c>
      <c r="F140" s="3">
        <v>4772</v>
      </c>
      <c r="G140" s="3">
        <v>4546</v>
      </c>
      <c r="H140" s="22">
        <f t="shared" si="24"/>
        <v>0.45190407877622163</v>
      </c>
      <c r="I140" s="3">
        <v>1575</v>
      </c>
      <c r="J140" s="4">
        <f t="shared" si="25"/>
        <v>16.902768834513843</v>
      </c>
      <c r="K140" s="3">
        <v>5597</v>
      </c>
      <c r="L140" s="4">
        <f t="shared" si="26"/>
        <v>60.066537883666022</v>
      </c>
      <c r="M140" s="3">
        <v>2146</v>
      </c>
      <c r="N140" s="4">
        <f t="shared" si="27"/>
        <v>23.030693281820135</v>
      </c>
      <c r="O140" s="5">
        <v>66.5</v>
      </c>
      <c r="P140" s="139">
        <v>697</v>
      </c>
      <c r="Q140" s="23">
        <f t="shared" si="28"/>
        <v>7.480145954067396</v>
      </c>
      <c r="R140" s="24">
        <f t="shared" si="29"/>
        <v>32.479030754892825</v>
      </c>
    </row>
    <row r="141" spans="1:18" ht="15" customHeight="1">
      <c r="A141" s="180">
        <v>138</v>
      </c>
      <c r="B141" s="133" t="s">
        <v>340</v>
      </c>
      <c r="C141" s="133" t="s">
        <v>363</v>
      </c>
      <c r="D141" s="77" t="s">
        <v>74</v>
      </c>
      <c r="E141" s="3">
        <v>7365</v>
      </c>
      <c r="F141" s="3">
        <v>3687</v>
      </c>
      <c r="G141" s="3">
        <v>3678</v>
      </c>
      <c r="H141" s="22">
        <f t="shared" si="24"/>
        <v>0.3571875445575094</v>
      </c>
      <c r="I141" s="3">
        <v>1302</v>
      </c>
      <c r="J141" s="4">
        <f t="shared" si="25"/>
        <v>17.678207739307535</v>
      </c>
      <c r="K141" s="3">
        <v>4648</v>
      </c>
      <c r="L141" s="4">
        <f t="shared" si="26"/>
        <v>63.10930074677529</v>
      </c>
      <c r="M141" s="3">
        <v>1415</v>
      </c>
      <c r="N141" s="4">
        <f t="shared" si="27"/>
        <v>19.212491513917175</v>
      </c>
      <c r="O141" s="5">
        <v>58.5</v>
      </c>
      <c r="P141" s="139">
        <v>408</v>
      </c>
      <c r="Q141" s="23">
        <f t="shared" si="28"/>
        <v>5.539714867617108</v>
      </c>
      <c r="R141" s="24">
        <f t="shared" si="29"/>
        <v>28.833922261484098</v>
      </c>
    </row>
    <row r="142" spans="1:18" ht="18.75" customHeight="1">
      <c r="A142" s="180">
        <v>139</v>
      </c>
      <c r="B142" s="133" t="s">
        <v>366</v>
      </c>
      <c r="C142" s="133" t="s">
        <v>367</v>
      </c>
      <c r="D142" s="77" t="s">
        <v>103</v>
      </c>
      <c r="E142" s="3">
        <v>14720</v>
      </c>
      <c r="F142" s="3">
        <v>7521</v>
      </c>
      <c r="G142" s="3">
        <v>7199</v>
      </c>
      <c r="H142" s="22">
        <f t="shared" si="24"/>
        <v>0.71389010942111852</v>
      </c>
      <c r="I142" s="3">
        <v>2585</v>
      </c>
      <c r="J142" s="4">
        <f t="shared" si="25"/>
        <v>17.561141304347824</v>
      </c>
      <c r="K142" s="3">
        <v>8900</v>
      </c>
      <c r="L142" s="4">
        <f t="shared" si="26"/>
        <v>60.461956521739133</v>
      </c>
      <c r="M142" s="3">
        <v>3235</v>
      </c>
      <c r="N142" s="4">
        <f t="shared" si="27"/>
        <v>21.976902173913043</v>
      </c>
      <c r="O142" s="5">
        <v>65.400000000000006</v>
      </c>
      <c r="P142" s="139">
        <v>809</v>
      </c>
      <c r="Q142" s="23">
        <f t="shared" si="28"/>
        <v>5.4959239130434785</v>
      </c>
      <c r="R142" s="24">
        <f t="shared" si="29"/>
        <v>25.00772797527048</v>
      </c>
    </row>
    <row r="143" spans="1:18" ht="16.5" customHeight="1">
      <c r="A143" s="180">
        <v>140</v>
      </c>
      <c r="B143" s="133" t="s">
        <v>366</v>
      </c>
      <c r="C143" s="133" t="s">
        <v>368</v>
      </c>
      <c r="D143" s="77" t="s">
        <v>74</v>
      </c>
      <c r="E143" s="3">
        <v>5215</v>
      </c>
      <c r="F143" s="3">
        <v>2595</v>
      </c>
      <c r="G143" s="3">
        <v>2620</v>
      </c>
      <c r="H143" s="22">
        <f t="shared" si="24"/>
        <v>0.25291691036896286</v>
      </c>
      <c r="I143" s="3">
        <v>977</v>
      </c>
      <c r="J143" s="4">
        <f t="shared" si="25"/>
        <v>18.734419942473632</v>
      </c>
      <c r="K143" s="3">
        <v>3188</v>
      </c>
      <c r="L143" s="4">
        <f t="shared" si="26"/>
        <v>61.131351869606902</v>
      </c>
      <c r="M143" s="3">
        <v>1050</v>
      </c>
      <c r="N143" s="4">
        <f t="shared" si="27"/>
        <v>20.134228187919462</v>
      </c>
      <c r="O143" s="5">
        <v>63.6</v>
      </c>
      <c r="P143" s="139">
        <v>288</v>
      </c>
      <c r="Q143" s="23">
        <f t="shared" si="28"/>
        <v>5.5225311601150526</v>
      </c>
      <c r="R143" s="24">
        <f t="shared" si="29"/>
        <v>27.428571428571427</v>
      </c>
    </row>
    <row r="144" spans="1:18" ht="17.25" customHeight="1">
      <c r="A144" s="180">
        <v>141</v>
      </c>
      <c r="B144" s="133" t="s">
        <v>366</v>
      </c>
      <c r="C144" s="133" t="s">
        <v>370</v>
      </c>
      <c r="D144" s="77" t="s">
        <v>103</v>
      </c>
      <c r="E144" s="3">
        <v>8883</v>
      </c>
      <c r="F144" s="3">
        <v>4464</v>
      </c>
      <c r="G144" s="3">
        <v>4419</v>
      </c>
      <c r="H144" s="22">
        <f t="shared" si="24"/>
        <v>0.43080746209156223</v>
      </c>
      <c r="I144" s="3">
        <v>1670</v>
      </c>
      <c r="J144" s="4">
        <f t="shared" si="25"/>
        <v>18.799954970167736</v>
      </c>
      <c r="K144" s="3">
        <v>5158</v>
      </c>
      <c r="L144" s="4">
        <f t="shared" si="26"/>
        <v>58.065968704266574</v>
      </c>
      <c r="M144" s="3">
        <v>2055</v>
      </c>
      <c r="N144" s="4">
        <f t="shared" si="27"/>
        <v>23.134076325565687</v>
      </c>
      <c r="O144" s="5">
        <v>72.2</v>
      </c>
      <c r="P144" s="139">
        <v>558</v>
      </c>
      <c r="Q144" s="23">
        <f t="shared" si="28"/>
        <v>6.281661600810537</v>
      </c>
      <c r="R144" s="24">
        <f t="shared" si="29"/>
        <v>27.153284671532848</v>
      </c>
    </row>
    <row r="145" spans="1:18" ht="17.25" customHeight="1">
      <c r="A145" s="180">
        <v>142</v>
      </c>
      <c r="B145" s="133" t="s">
        <v>366</v>
      </c>
      <c r="C145" s="133" t="s">
        <v>372</v>
      </c>
      <c r="D145" s="77" t="s">
        <v>103</v>
      </c>
      <c r="E145" s="3">
        <v>10343</v>
      </c>
      <c r="F145" s="3">
        <v>5157</v>
      </c>
      <c r="G145" s="3">
        <v>5186</v>
      </c>
      <c r="H145" s="22">
        <f t="shared" si="24"/>
        <v>0.50161449740099384</v>
      </c>
      <c r="I145" s="3">
        <v>2060</v>
      </c>
      <c r="J145" s="4">
        <f t="shared" si="25"/>
        <v>19.916851977182635</v>
      </c>
      <c r="K145" s="3">
        <v>6349</v>
      </c>
      <c r="L145" s="4">
        <f t="shared" si="26"/>
        <v>61.384511263656577</v>
      </c>
      <c r="M145" s="3">
        <v>1934</v>
      </c>
      <c r="N145" s="4">
        <f t="shared" si="27"/>
        <v>18.698636759160784</v>
      </c>
      <c r="O145" s="5">
        <v>62.9</v>
      </c>
      <c r="P145" s="139">
        <v>462</v>
      </c>
      <c r="Q145" s="23">
        <f t="shared" si="28"/>
        <v>4.4667891327467855</v>
      </c>
      <c r="R145" s="24">
        <f t="shared" si="29"/>
        <v>23.888314374353673</v>
      </c>
    </row>
    <row r="146" spans="1:18" ht="16.5" customHeight="1">
      <c r="A146" s="180">
        <v>143</v>
      </c>
      <c r="B146" s="135" t="s">
        <v>366</v>
      </c>
      <c r="C146" s="135" t="s">
        <v>260</v>
      </c>
      <c r="D146" s="83" t="s">
        <v>74</v>
      </c>
      <c r="E146" s="3">
        <v>6802</v>
      </c>
      <c r="F146" s="3">
        <v>3419</v>
      </c>
      <c r="G146" s="3">
        <v>3383</v>
      </c>
      <c r="H146" s="22">
        <f t="shared" si="24"/>
        <v>0.32988318779092718</v>
      </c>
      <c r="I146" s="3">
        <v>1325</v>
      </c>
      <c r="J146" s="4">
        <f t="shared" si="25"/>
        <v>19.479564833872391</v>
      </c>
      <c r="K146" s="3">
        <v>4083</v>
      </c>
      <c r="L146" s="4">
        <f t="shared" si="26"/>
        <v>60.026462805057335</v>
      </c>
      <c r="M146" s="3">
        <v>1394</v>
      </c>
      <c r="N146" s="4">
        <f t="shared" si="27"/>
        <v>20.493972361070274</v>
      </c>
      <c r="O146" s="5">
        <v>66.599999999999994</v>
      </c>
      <c r="P146" s="139">
        <v>380</v>
      </c>
      <c r="Q146" s="23">
        <f t="shared" si="28"/>
        <v>5.5865921787709496</v>
      </c>
      <c r="R146" s="24">
        <f t="shared" si="29"/>
        <v>27.259684361549496</v>
      </c>
    </row>
    <row r="147" spans="1:18" ht="15" customHeight="1">
      <c r="A147" s="181">
        <v>144</v>
      </c>
      <c r="B147" s="30" t="s">
        <v>366</v>
      </c>
      <c r="C147" s="30" t="s">
        <v>375</v>
      </c>
      <c r="D147" s="80" t="s">
        <v>103</v>
      </c>
      <c r="E147" s="3">
        <v>23923</v>
      </c>
      <c r="F147" s="3">
        <v>12188</v>
      </c>
      <c r="G147" s="3">
        <v>11735</v>
      </c>
      <c r="H147" s="22">
        <f t="shared" si="24"/>
        <v>1.1602169217174876</v>
      </c>
      <c r="I147" s="3">
        <v>4310</v>
      </c>
      <c r="J147" s="4">
        <f t="shared" si="25"/>
        <v>18.016135100112862</v>
      </c>
      <c r="K147" s="3">
        <v>14272</v>
      </c>
      <c r="L147" s="4">
        <f t="shared" si="26"/>
        <v>59.658069640095306</v>
      </c>
      <c r="M147" s="3">
        <v>5341</v>
      </c>
      <c r="N147" s="4">
        <f t="shared" si="27"/>
        <v>22.325795259791832</v>
      </c>
      <c r="O147" s="5">
        <v>67.599999999999994</v>
      </c>
      <c r="P147" s="139">
        <v>1494</v>
      </c>
      <c r="Q147" s="23">
        <f t="shared" si="28"/>
        <v>6.2450361576725326</v>
      </c>
      <c r="R147" s="24">
        <f t="shared" si="29"/>
        <v>27.972289833364538</v>
      </c>
    </row>
    <row r="148" spans="1:18" s="176" customFormat="1" ht="50.25" customHeight="1">
      <c r="A148" s="196" t="s">
        <v>377</v>
      </c>
      <c r="B148" s="197"/>
      <c r="C148" s="197"/>
      <c r="D148" s="198"/>
      <c r="E148" s="171">
        <f>SUM(E4:E147)</f>
        <v>2061942</v>
      </c>
      <c r="F148" s="172">
        <f>SUM(F4:F147)</f>
        <v>1062892</v>
      </c>
      <c r="G148" s="172">
        <f>SUM(G4:G147)</f>
        <v>999050</v>
      </c>
      <c r="H148" s="173">
        <f t="shared" si="24"/>
        <v>100</v>
      </c>
      <c r="I148" s="172">
        <f>SUM(I4:I147)</f>
        <v>371591</v>
      </c>
      <c r="J148" s="174">
        <f t="shared" si="25"/>
        <v>18.021408943607533</v>
      </c>
      <c r="K148" s="171">
        <f>SUM(K4:K147)</f>
        <v>1234602</v>
      </c>
      <c r="L148" s="174">
        <f t="shared" si="26"/>
        <v>59.8756900048595</v>
      </c>
      <c r="M148" s="171">
        <f>SUM(M4:M147)</f>
        <v>455749</v>
      </c>
      <c r="N148" s="174">
        <f t="shared" si="27"/>
        <v>22.102901051532971</v>
      </c>
      <c r="O148" s="175">
        <v>67</v>
      </c>
      <c r="P148" s="172">
        <f>SUM(P4:P147)</f>
        <v>135251</v>
      </c>
      <c r="Q148" s="169">
        <f t="shared" si="28"/>
        <v>6.5593988579698168</v>
      </c>
      <c r="R148" s="170">
        <f t="shared" si="29"/>
        <v>29.676642186817745</v>
      </c>
    </row>
    <row r="149" spans="1:18">
      <c r="E149" s="129"/>
    </row>
    <row r="150" spans="1:18" ht="125.25" customHeight="1">
      <c r="O150" s="1" t="s">
        <v>484</v>
      </c>
    </row>
  </sheetData>
  <autoFilter ref="A3:R3">
    <sortState ref="A4:R148">
      <sortCondition ref="B3"/>
    </sortState>
  </autoFilter>
  <mergeCells count="1">
    <mergeCell ref="A148:D148"/>
  </mergeCells>
  <pageMargins left="0.7" right="0.7" top="0.75" bottom="0.75" header="0.3" footer="0.3"/>
  <pageSetup paperSize="9" scale="2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workbookViewId="0">
      <selection activeCell="E4" sqref="E4"/>
    </sheetView>
  </sheetViews>
  <sheetFormatPr defaultRowHeight="15"/>
  <cols>
    <col min="1" max="1" width="5.5703125" customWidth="1"/>
    <col min="2" max="2" width="96.5703125" customWidth="1"/>
    <col min="3" max="3" width="44.85546875" customWidth="1"/>
  </cols>
  <sheetData>
    <row r="1" spans="1:3">
      <c r="A1" s="102"/>
      <c r="B1" s="85" t="s">
        <v>378</v>
      </c>
      <c r="C1" s="86" t="s">
        <v>379</v>
      </c>
    </row>
    <row r="2" spans="1:3">
      <c r="A2" s="87" t="s">
        <v>380</v>
      </c>
      <c r="B2" s="88" t="s">
        <v>381</v>
      </c>
      <c r="C2" s="103" t="s">
        <v>382</v>
      </c>
    </row>
    <row r="3" spans="1:3">
      <c r="A3" s="87" t="s">
        <v>383</v>
      </c>
      <c r="B3" s="88" t="s">
        <v>9</v>
      </c>
      <c r="C3" s="103" t="s">
        <v>382</v>
      </c>
    </row>
    <row r="4" spans="1:3">
      <c r="A4" s="87" t="s">
        <v>384</v>
      </c>
      <c r="B4" s="88" t="s">
        <v>385</v>
      </c>
      <c r="C4" s="103" t="s">
        <v>382</v>
      </c>
    </row>
    <row r="5" spans="1:3">
      <c r="A5" s="87" t="s">
        <v>386</v>
      </c>
      <c r="B5" s="88" t="s">
        <v>11</v>
      </c>
      <c r="C5" s="103" t="s">
        <v>382</v>
      </c>
    </row>
    <row r="6" spans="1:3">
      <c r="A6" s="87" t="s">
        <v>387</v>
      </c>
      <c r="B6" s="88" t="s">
        <v>388</v>
      </c>
      <c r="C6" s="103" t="s">
        <v>382</v>
      </c>
    </row>
    <row r="7" spans="1:3">
      <c r="A7" s="87" t="s">
        <v>389</v>
      </c>
      <c r="B7" s="88" t="s">
        <v>11</v>
      </c>
      <c r="C7" s="103" t="s">
        <v>382</v>
      </c>
    </row>
    <row r="8" spans="1:3">
      <c r="A8" s="87" t="s">
        <v>390</v>
      </c>
      <c r="B8" s="88" t="s">
        <v>391</v>
      </c>
      <c r="C8" s="103" t="s">
        <v>382</v>
      </c>
    </row>
    <row r="9" spans="1:3">
      <c r="A9" s="87" t="s">
        <v>392</v>
      </c>
      <c r="B9" s="88" t="s">
        <v>11</v>
      </c>
      <c r="C9" s="103" t="s">
        <v>382</v>
      </c>
    </row>
    <row r="10" spans="1:3">
      <c r="A10" s="87" t="s">
        <v>393</v>
      </c>
      <c r="B10" s="88" t="s">
        <v>394</v>
      </c>
      <c r="C10" s="103" t="s">
        <v>382</v>
      </c>
    </row>
    <row r="11" spans="1:3">
      <c r="A11" s="87" t="s">
        <v>395</v>
      </c>
      <c r="B11" s="88" t="s">
        <v>15</v>
      </c>
      <c r="C11" s="103" t="s">
        <v>382</v>
      </c>
    </row>
    <row r="12" spans="1:3">
      <c r="A12" s="87" t="s">
        <v>396</v>
      </c>
      <c r="B12" s="88" t="s">
        <v>397</v>
      </c>
      <c r="C12" s="103" t="s">
        <v>382</v>
      </c>
    </row>
    <row r="13" spans="1:3">
      <c r="A13" s="87" t="s">
        <v>398</v>
      </c>
      <c r="B13" s="88" t="s">
        <v>399</v>
      </c>
      <c r="C13" s="103" t="s">
        <v>382</v>
      </c>
    </row>
    <row r="14" spans="1:3">
      <c r="A14" s="87" t="s">
        <v>400</v>
      </c>
      <c r="B14" s="89" t="s">
        <v>407</v>
      </c>
      <c r="C14" s="104" t="s">
        <v>382</v>
      </c>
    </row>
    <row r="15" spans="1:3">
      <c r="A15" s="87" t="s">
        <v>402</v>
      </c>
      <c r="B15" s="89" t="s">
        <v>23</v>
      </c>
      <c r="C15" s="104" t="s">
        <v>382</v>
      </c>
    </row>
    <row r="16" spans="1:3">
      <c r="A16" s="87" t="s">
        <v>403</v>
      </c>
      <c r="B16" s="90" t="s">
        <v>481</v>
      </c>
      <c r="C16" s="86" t="s">
        <v>382</v>
      </c>
    </row>
    <row r="17" spans="1:3">
      <c r="A17" s="87" t="s">
        <v>405</v>
      </c>
      <c r="B17" s="91" t="s">
        <v>401</v>
      </c>
      <c r="C17" s="105" t="s">
        <v>382</v>
      </c>
    </row>
    <row r="18" spans="1:3">
      <c r="A18" s="87" t="s">
        <v>406</v>
      </c>
      <c r="B18" s="91" t="s">
        <v>19</v>
      </c>
      <c r="C18" s="105" t="s">
        <v>382</v>
      </c>
    </row>
    <row r="19" spans="1:3">
      <c r="A19" s="87" t="s">
        <v>408</v>
      </c>
      <c r="B19" s="92" t="s">
        <v>404</v>
      </c>
      <c r="C19" s="105" t="s">
        <v>382</v>
      </c>
    </row>
    <row r="20" spans="1:3">
      <c r="A20" s="87" t="s">
        <v>409</v>
      </c>
      <c r="B20" s="92" t="s">
        <v>21</v>
      </c>
      <c r="C20" s="105" t="s">
        <v>382</v>
      </c>
    </row>
    <row r="21" spans="1:3" ht="15.75" customHeight="1">
      <c r="A21" s="87" t="s">
        <v>411</v>
      </c>
      <c r="B21" s="93" t="s">
        <v>410</v>
      </c>
      <c r="C21" s="106" t="s">
        <v>486</v>
      </c>
    </row>
    <row r="22" spans="1:3" ht="23.25" customHeight="1">
      <c r="A22" s="87" t="s">
        <v>413</v>
      </c>
      <c r="B22" s="93" t="s">
        <v>412</v>
      </c>
      <c r="C22" s="106" t="s">
        <v>486</v>
      </c>
    </row>
    <row r="23" spans="1:3" ht="19.5" customHeight="1">
      <c r="A23" s="87" t="s">
        <v>415</v>
      </c>
      <c r="B23" s="93" t="s">
        <v>414</v>
      </c>
      <c r="C23" s="106" t="s">
        <v>486</v>
      </c>
    </row>
    <row r="24" spans="1:3" ht="30" customHeight="1">
      <c r="A24" s="87" t="s">
        <v>416</v>
      </c>
      <c r="B24" s="93" t="s">
        <v>27</v>
      </c>
      <c r="C24" s="106" t="s">
        <v>487</v>
      </c>
    </row>
    <row r="25" spans="1:3" ht="25.5" customHeight="1">
      <c r="A25" s="87" t="s">
        <v>417</v>
      </c>
      <c r="B25" s="94" t="s">
        <v>28</v>
      </c>
      <c r="C25" s="106" t="s">
        <v>486</v>
      </c>
    </row>
    <row r="26" spans="1:3" ht="25.5" customHeight="1">
      <c r="A26" s="87" t="s">
        <v>418</v>
      </c>
      <c r="B26" s="94" t="s">
        <v>29</v>
      </c>
      <c r="C26" s="106" t="s">
        <v>486</v>
      </c>
    </row>
    <row r="27" spans="1:3" ht="31.5" customHeight="1">
      <c r="A27" s="87" t="s">
        <v>420</v>
      </c>
      <c r="B27" s="95" t="s">
        <v>41</v>
      </c>
      <c r="C27" s="106" t="s">
        <v>487</v>
      </c>
    </row>
    <row r="28" spans="1:3" ht="24" customHeight="1">
      <c r="A28" s="87" t="s">
        <v>421</v>
      </c>
      <c r="B28" s="95" t="s">
        <v>42</v>
      </c>
      <c r="C28" s="107" t="s">
        <v>419</v>
      </c>
    </row>
    <row r="29" spans="1:3" ht="19.5" customHeight="1">
      <c r="A29" s="87" t="s">
        <v>422</v>
      </c>
      <c r="B29" s="95" t="s">
        <v>43</v>
      </c>
      <c r="C29" s="107" t="s">
        <v>419</v>
      </c>
    </row>
    <row r="30" spans="1:3" ht="18.75" customHeight="1">
      <c r="A30" s="87" t="s">
        <v>423</v>
      </c>
      <c r="B30" s="95" t="s">
        <v>44</v>
      </c>
      <c r="C30" s="107" t="s">
        <v>419</v>
      </c>
    </row>
    <row r="31" spans="1:3" ht="20.25" customHeight="1">
      <c r="A31" s="87" t="s">
        <v>424</v>
      </c>
      <c r="B31" s="95" t="s">
        <v>45</v>
      </c>
      <c r="C31" s="107" t="s">
        <v>419</v>
      </c>
    </row>
    <row r="32" spans="1:3" ht="21" customHeight="1">
      <c r="A32" s="87" t="s">
        <v>425</v>
      </c>
      <c r="B32" s="95" t="s">
        <v>46</v>
      </c>
      <c r="C32" s="107" t="s">
        <v>419</v>
      </c>
    </row>
    <row r="33" spans="1:3" ht="17.25" customHeight="1">
      <c r="A33" s="87" t="s">
        <v>426</v>
      </c>
      <c r="B33" s="95" t="s">
        <v>47</v>
      </c>
      <c r="C33" s="107" t="s">
        <v>419</v>
      </c>
    </row>
    <row r="34" spans="1:3" ht="18" customHeight="1">
      <c r="A34" s="87" t="s">
        <v>427</v>
      </c>
      <c r="B34" s="95" t="s">
        <v>48</v>
      </c>
      <c r="C34" s="107" t="s">
        <v>419</v>
      </c>
    </row>
    <row r="35" spans="1:3" ht="39" customHeight="1">
      <c r="A35" s="87" t="s">
        <v>428</v>
      </c>
      <c r="B35" s="95" t="s">
        <v>49</v>
      </c>
      <c r="C35" s="108" t="s">
        <v>488</v>
      </c>
    </row>
    <row r="36" spans="1:3" ht="24" customHeight="1">
      <c r="A36" s="87" t="s">
        <v>429</v>
      </c>
      <c r="B36" s="96" t="s">
        <v>39</v>
      </c>
      <c r="C36" s="107" t="s">
        <v>419</v>
      </c>
    </row>
    <row r="37" spans="1:3" ht="24" customHeight="1">
      <c r="A37" s="87" t="s">
        <v>431</v>
      </c>
      <c r="B37" s="96" t="s">
        <v>40</v>
      </c>
      <c r="C37" s="107" t="s">
        <v>432</v>
      </c>
    </row>
    <row r="38" spans="1:3" ht="20.25" customHeight="1">
      <c r="A38" s="87" t="s">
        <v>433</v>
      </c>
      <c r="B38" s="97" t="s">
        <v>50</v>
      </c>
      <c r="C38" s="107" t="s">
        <v>419</v>
      </c>
    </row>
    <row r="39" spans="1:3" ht="24" customHeight="1">
      <c r="A39" s="87" t="s">
        <v>434</v>
      </c>
      <c r="B39" s="94" t="s">
        <v>30</v>
      </c>
      <c r="C39" s="106" t="s">
        <v>486</v>
      </c>
    </row>
    <row r="40" spans="1:3" ht="24" customHeight="1">
      <c r="A40" s="87" t="s">
        <v>435</v>
      </c>
      <c r="B40" s="94" t="s">
        <v>31</v>
      </c>
      <c r="C40" s="106" t="s">
        <v>486</v>
      </c>
    </row>
    <row r="41" spans="1:3" ht="22.5" customHeight="1">
      <c r="A41" s="87" t="s">
        <v>436</v>
      </c>
      <c r="B41" s="94" t="s">
        <v>32</v>
      </c>
      <c r="C41" s="106" t="s">
        <v>486</v>
      </c>
    </row>
    <row r="42" spans="1:3" ht="20.25" customHeight="1">
      <c r="A42" s="87" t="s">
        <v>437</v>
      </c>
      <c r="B42" s="96" t="s">
        <v>34</v>
      </c>
      <c r="C42" s="107" t="s">
        <v>489</v>
      </c>
    </row>
    <row r="43" spans="1:3" ht="23.25" customHeight="1">
      <c r="A43" s="87" t="s">
        <v>438</v>
      </c>
      <c r="B43" s="96" t="s">
        <v>35</v>
      </c>
      <c r="C43" s="107" t="s">
        <v>489</v>
      </c>
    </row>
    <row r="44" spans="1:3">
      <c r="A44" s="87" t="s">
        <v>439</v>
      </c>
      <c r="B44" s="96" t="s">
        <v>36</v>
      </c>
      <c r="C44" s="109" t="s">
        <v>419</v>
      </c>
    </row>
    <row r="45" spans="1:3" ht="19.5" customHeight="1">
      <c r="A45" s="87" t="s">
        <v>440</v>
      </c>
      <c r="B45" s="96" t="s">
        <v>37</v>
      </c>
      <c r="C45" s="107" t="s">
        <v>419</v>
      </c>
    </row>
    <row r="46" spans="1:3">
      <c r="A46" s="87" t="s">
        <v>441</v>
      </c>
      <c r="B46" s="96" t="s">
        <v>430</v>
      </c>
      <c r="C46" s="109" t="s">
        <v>382</v>
      </c>
    </row>
    <row r="47" spans="1:3" ht="21.75" customHeight="1">
      <c r="A47" s="87" t="s">
        <v>442</v>
      </c>
      <c r="B47" s="96" t="s">
        <v>38</v>
      </c>
      <c r="C47" s="107" t="s">
        <v>432</v>
      </c>
    </row>
    <row r="48" spans="1:3">
      <c r="A48" s="87" t="s">
        <v>443</v>
      </c>
      <c r="B48" s="93" t="s">
        <v>33</v>
      </c>
      <c r="C48" s="109" t="s">
        <v>419</v>
      </c>
    </row>
    <row r="49" spans="1:3" ht="34.5" customHeight="1">
      <c r="A49" s="87" t="s">
        <v>444</v>
      </c>
      <c r="B49" s="98" t="s">
        <v>51</v>
      </c>
      <c r="C49" s="110" t="s">
        <v>448</v>
      </c>
    </row>
    <row r="50" spans="1:3" ht="36.75" customHeight="1">
      <c r="A50" s="87" t="s">
        <v>445</v>
      </c>
      <c r="B50" s="98" t="s">
        <v>52</v>
      </c>
      <c r="C50" s="110" t="s">
        <v>448</v>
      </c>
    </row>
    <row r="51" spans="1:3">
      <c r="A51" s="87" t="s">
        <v>446</v>
      </c>
      <c r="B51" s="99" t="s">
        <v>53</v>
      </c>
      <c r="C51" s="111" t="s">
        <v>382</v>
      </c>
    </row>
    <row r="52" spans="1:3">
      <c r="A52" s="87" t="s">
        <v>447</v>
      </c>
      <c r="B52" s="99" t="s">
        <v>54</v>
      </c>
      <c r="C52" s="111" t="s">
        <v>382</v>
      </c>
    </row>
    <row r="53" spans="1:3">
      <c r="A53" s="87" t="s">
        <v>449</v>
      </c>
      <c r="B53" s="99" t="s">
        <v>453</v>
      </c>
      <c r="C53" s="111" t="s">
        <v>382</v>
      </c>
    </row>
    <row r="54" spans="1:3">
      <c r="A54" s="87" t="s">
        <v>450</v>
      </c>
      <c r="B54" s="99" t="s">
        <v>455</v>
      </c>
      <c r="C54" s="111" t="s">
        <v>382</v>
      </c>
    </row>
    <row r="55" spans="1:3" ht="39" customHeight="1">
      <c r="A55" s="87" t="s">
        <v>451</v>
      </c>
      <c r="B55" s="100" t="s">
        <v>457</v>
      </c>
      <c r="C55" s="112" t="s">
        <v>458</v>
      </c>
    </row>
    <row r="56" spans="1:3" ht="32.25" customHeight="1">
      <c r="A56" s="87" t="s">
        <v>452</v>
      </c>
      <c r="B56" s="100" t="s">
        <v>460</v>
      </c>
      <c r="C56" s="113" t="s">
        <v>461</v>
      </c>
    </row>
    <row r="57" spans="1:3" ht="30" customHeight="1">
      <c r="A57" s="87" t="s">
        <v>454</v>
      </c>
      <c r="B57" s="100" t="s">
        <v>463</v>
      </c>
      <c r="C57" s="112" t="s">
        <v>464</v>
      </c>
    </row>
    <row r="58" spans="1:3" ht="59.25" customHeight="1">
      <c r="A58" s="87" t="s">
        <v>456</v>
      </c>
      <c r="B58" s="100" t="s">
        <v>466</v>
      </c>
      <c r="C58" s="112" t="s">
        <v>490</v>
      </c>
    </row>
    <row r="59" spans="1:3">
      <c r="A59" s="87" t="s">
        <v>459</v>
      </c>
      <c r="B59" s="100" t="s">
        <v>468</v>
      </c>
      <c r="C59" s="114" t="s">
        <v>469</v>
      </c>
    </row>
    <row r="60" spans="1:3" ht="30" customHeight="1">
      <c r="A60" s="87" t="s">
        <v>462</v>
      </c>
      <c r="B60" s="100" t="s">
        <v>471</v>
      </c>
      <c r="C60" s="113" t="s">
        <v>461</v>
      </c>
    </row>
    <row r="61" spans="1:3" ht="33.75" customHeight="1">
      <c r="A61" s="87" t="s">
        <v>465</v>
      </c>
      <c r="B61" s="100" t="s">
        <v>473</v>
      </c>
      <c r="C61" s="113" t="s">
        <v>461</v>
      </c>
    </row>
    <row r="62" spans="1:3" ht="33" customHeight="1">
      <c r="A62" s="87" t="s">
        <v>467</v>
      </c>
      <c r="B62" s="100" t="s">
        <v>475</v>
      </c>
      <c r="C62" s="113" t="s">
        <v>461</v>
      </c>
    </row>
    <row r="63" spans="1:3">
      <c r="A63" s="87" t="s">
        <v>470</v>
      </c>
      <c r="B63" s="100" t="s">
        <v>477</v>
      </c>
      <c r="C63" s="114" t="s">
        <v>469</v>
      </c>
    </row>
    <row r="64" spans="1:3" ht="33" customHeight="1">
      <c r="A64" s="87" t="s">
        <v>472</v>
      </c>
      <c r="B64" s="100" t="s">
        <v>479</v>
      </c>
      <c r="C64" s="125" t="s">
        <v>504</v>
      </c>
    </row>
    <row r="65" spans="1:3" ht="33" customHeight="1">
      <c r="A65" s="87" t="s">
        <v>474</v>
      </c>
      <c r="B65" s="100" t="s">
        <v>480</v>
      </c>
      <c r="C65" s="125" t="s">
        <v>503</v>
      </c>
    </row>
    <row r="66" spans="1:3" ht="33" customHeight="1">
      <c r="A66" s="87" t="s">
        <v>476</v>
      </c>
      <c r="B66" s="100" t="s">
        <v>66</v>
      </c>
      <c r="C66" s="113" t="s">
        <v>461</v>
      </c>
    </row>
    <row r="67" spans="1:3">
      <c r="A67" s="87" t="s">
        <v>483</v>
      </c>
      <c r="B67" s="100" t="s">
        <v>67</v>
      </c>
      <c r="C67" s="126" t="s">
        <v>491</v>
      </c>
    </row>
    <row r="68" spans="1:3" ht="25.5">
      <c r="A68" s="87" t="s">
        <v>478</v>
      </c>
      <c r="B68" s="101" t="s">
        <v>482</v>
      </c>
      <c r="C68" s="115" t="s">
        <v>492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147"/>
  <sheetViews>
    <sheetView topLeftCell="A133" workbookViewId="0">
      <pane xSplit="4" topLeftCell="E1" activePane="topRight" state="frozen"/>
      <selection pane="topRight" activeCell="F147" sqref="F147"/>
    </sheetView>
  </sheetViews>
  <sheetFormatPr defaultRowHeight="15"/>
  <cols>
    <col min="1" max="1" width="4.85546875" customWidth="1"/>
    <col min="2" max="2" width="18.85546875" customWidth="1"/>
    <col min="3" max="3" width="19.5703125" customWidth="1"/>
    <col min="4" max="4" width="19.140625" customWidth="1"/>
    <col min="5" max="5" width="16" customWidth="1"/>
    <col min="6" max="6" width="17.140625" customWidth="1"/>
  </cols>
  <sheetData>
    <row r="1" spans="1:6" ht="92.25" customHeight="1" thickTop="1">
      <c r="A1" s="10" t="s">
        <v>0</v>
      </c>
      <c r="B1" s="11" t="s">
        <v>1</v>
      </c>
      <c r="C1" s="11" t="s">
        <v>2</v>
      </c>
      <c r="D1" s="11" t="s">
        <v>3</v>
      </c>
      <c r="E1" s="31" t="s">
        <v>22</v>
      </c>
      <c r="F1" s="32" t="s">
        <v>23</v>
      </c>
    </row>
    <row r="2" spans="1:6" ht="15.75" thickBot="1">
      <c r="A2" s="15" t="s">
        <v>69</v>
      </c>
      <c r="B2" s="16" t="s">
        <v>69</v>
      </c>
      <c r="C2" s="16" t="s">
        <v>69</v>
      </c>
      <c r="D2" s="17"/>
      <c r="E2" s="18"/>
      <c r="F2" s="18"/>
    </row>
    <row r="3" spans="1:6" ht="15.75" thickTop="1">
      <c r="A3" s="20">
        <v>1</v>
      </c>
      <c r="B3" s="21" t="s">
        <v>70</v>
      </c>
      <c r="C3" s="21" t="s">
        <v>71</v>
      </c>
      <c r="D3" s="77" t="s">
        <v>72</v>
      </c>
      <c r="E3" s="3">
        <v>1172</v>
      </c>
      <c r="F3" s="4">
        <v>0.55876042908224077</v>
      </c>
    </row>
    <row r="4" spans="1:6">
      <c r="A4" s="20">
        <v>2</v>
      </c>
      <c r="B4" s="21" t="s">
        <v>70</v>
      </c>
      <c r="C4" s="21" t="s">
        <v>71</v>
      </c>
      <c r="D4" s="77" t="s">
        <v>74</v>
      </c>
      <c r="E4" s="3">
        <v>1050</v>
      </c>
      <c r="F4" s="4">
        <v>0.50059594755661507</v>
      </c>
    </row>
    <row r="5" spans="1:6">
      <c r="A5" s="20">
        <v>3</v>
      </c>
      <c r="B5" s="21" t="s">
        <v>70</v>
      </c>
      <c r="C5" s="21" t="s">
        <v>77</v>
      </c>
      <c r="D5" s="77" t="s">
        <v>74</v>
      </c>
      <c r="E5" s="3">
        <v>342</v>
      </c>
      <c r="F5" s="4">
        <v>0.1630512514898689</v>
      </c>
    </row>
    <row r="6" spans="1:6">
      <c r="A6" s="20">
        <v>4</v>
      </c>
      <c r="B6" s="21" t="s">
        <v>70</v>
      </c>
      <c r="C6" s="21" t="s">
        <v>79</v>
      </c>
      <c r="D6" s="77" t="s">
        <v>72</v>
      </c>
      <c r="E6" s="3">
        <v>1705</v>
      </c>
      <c r="F6" s="4">
        <v>0.81287246722288442</v>
      </c>
    </row>
    <row r="7" spans="1:6">
      <c r="A7" s="20">
        <v>5</v>
      </c>
      <c r="B7" s="21" t="s">
        <v>70</v>
      </c>
      <c r="C7" s="21" t="s">
        <v>82</v>
      </c>
      <c r="D7" s="77" t="s">
        <v>74</v>
      </c>
      <c r="E7" s="3">
        <v>257</v>
      </c>
      <c r="F7" s="4">
        <v>0.12252681764004768</v>
      </c>
    </row>
    <row r="8" spans="1:6">
      <c r="A8" s="20">
        <v>6</v>
      </c>
      <c r="B8" s="21" t="s">
        <v>70</v>
      </c>
      <c r="C8" s="21" t="s">
        <v>83</v>
      </c>
      <c r="D8" s="77" t="s">
        <v>72</v>
      </c>
      <c r="E8" s="3">
        <v>182</v>
      </c>
      <c r="F8" s="4">
        <v>8.6769964243146605E-2</v>
      </c>
    </row>
    <row r="9" spans="1:6">
      <c r="A9" s="20">
        <v>7</v>
      </c>
      <c r="B9" s="21" t="s">
        <v>70</v>
      </c>
      <c r="C9" s="21" t="s">
        <v>85</v>
      </c>
      <c r="D9" s="77" t="s">
        <v>74</v>
      </c>
      <c r="E9" s="3">
        <v>247</v>
      </c>
      <c r="F9" s="4">
        <v>0.11775923718712754</v>
      </c>
    </row>
    <row r="10" spans="1:6">
      <c r="A10" s="20">
        <v>8</v>
      </c>
      <c r="B10" s="21" t="s">
        <v>70</v>
      </c>
      <c r="C10" s="21" t="s">
        <v>87</v>
      </c>
      <c r="D10" s="77" t="s">
        <v>74</v>
      </c>
      <c r="E10" s="3">
        <v>260</v>
      </c>
      <c r="F10" s="4">
        <v>0.12395709177592372</v>
      </c>
    </row>
    <row r="11" spans="1:6">
      <c r="A11" s="20">
        <v>9</v>
      </c>
      <c r="B11" s="21" t="s">
        <v>70</v>
      </c>
      <c r="C11" s="21" t="s">
        <v>89</v>
      </c>
      <c r="D11" s="77" t="s">
        <v>74</v>
      </c>
      <c r="E11" s="3">
        <v>210</v>
      </c>
      <c r="F11" s="4">
        <v>0.10011918951132301</v>
      </c>
    </row>
    <row r="12" spans="1:6">
      <c r="A12" s="20">
        <v>10</v>
      </c>
      <c r="B12" s="21" t="s">
        <v>91</v>
      </c>
      <c r="C12" s="21" t="s">
        <v>92</v>
      </c>
      <c r="D12" s="77" t="s">
        <v>74</v>
      </c>
      <c r="E12" s="3">
        <v>326</v>
      </c>
      <c r="F12" s="4">
        <v>0.15542312276519665</v>
      </c>
    </row>
    <row r="13" spans="1:6">
      <c r="A13" s="20">
        <v>11</v>
      </c>
      <c r="B13" s="21" t="s">
        <v>91</v>
      </c>
      <c r="C13" s="21" t="s">
        <v>94</v>
      </c>
      <c r="D13" s="77" t="s">
        <v>74</v>
      </c>
      <c r="E13" s="3">
        <v>465</v>
      </c>
      <c r="F13" s="4">
        <v>0.22169249106078665</v>
      </c>
    </row>
    <row r="14" spans="1:6">
      <c r="A14" s="20">
        <v>12</v>
      </c>
      <c r="B14" s="21" t="s">
        <v>91</v>
      </c>
      <c r="C14" s="21" t="s">
        <v>97</v>
      </c>
      <c r="D14" s="77" t="s">
        <v>72</v>
      </c>
      <c r="E14" s="3">
        <v>3023</v>
      </c>
      <c r="F14" s="4">
        <v>1.4412395709177592</v>
      </c>
    </row>
    <row r="15" spans="1:6">
      <c r="A15" s="20">
        <v>13</v>
      </c>
      <c r="B15" s="21" t="s">
        <v>91</v>
      </c>
      <c r="C15" s="21" t="s">
        <v>97</v>
      </c>
      <c r="D15" s="77" t="s">
        <v>74</v>
      </c>
      <c r="E15" s="3">
        <v>764</v>
      </c>
      <c r="F15" s="4">
        <v>0.36424314660309892</v>
      </c>
    </row>
    <row r="16" spans="1:6">
      <c r="A16" s="20">
        <v>14</v>
      </c>
      <c r="B16" s="21" t="s">
        <v>91</v>
      </c>
      <c r="C16" s="21" t="s">
        <v>100</v>
      </c>
      <c r="D16" s="77" t="s">
        <v>74</v>
      </c>
      <c r="E16" s="3">
        <v>246</v>
      </c>
      <c r="F16" s="4">
        <v>0.11728247914183552</v>
      </c>
    </row>
    <row r="17" spans="1:6">
      <c r="A17" s="20">
        <v>15</v>
      </c>
      <c r="B17" s="21" t="s">
        <v>91</v>
      </c>
      <c r="C17" s="21" t="s">
        <v>102</v>
      </c>
      <c r="D17" s="77" t="s">
        <v>103</v>
      </c>
      <c r="E17" s="3">
        <v>396</v>
      </c>
      <c r="F17" s="4">
        <v>0.18879618593563766</v>
      </c>
    </row>
    <row r="18" spans="1:6">
      <c r="A18" s="20">
        <v>16</v>
      </c>
      <c r="B18" s="21" t="s">
        <v>91</v>
      </c>
      <c r="C18" s="21" t="s">
        <v>105</v>
      </c>
      <c r="D18" s="77" t="s">
        <v>103</v>
      </c>
      <c r="E18" s="3">
        <v>667</v>
      </c>
      <c r="F18" s="4">
        <v>0.31799761620977351</v>
      </c>
    </row>
    <row r="19" spans="1:6">
      <c r="A19" s="20">
        <v>17</v>
      </c>
      <c r="B19" s="21" t="s">
        <v>91</v>
      </c>
      <c r="C19" s="21" t="s">
        <v>108</v>
      </c>
      <c r="D19" s="77" t="s">
        <v>74</v>
      </c>
      <c r="E19" s="3">
        <v>271</v>
      </c>
      <c r="F19" s="4">
        <v>0.12920143027413589</v>
      </c>
    </row>
    <row r="20" spans="1:6">
      <c r="A20" s="20">
        <v>18</v>
      </c>
      <c r="B20" s="21" t="s">
        <v>91</v>
      </c>
      <c r="C20" s="21" t="s">
        <v>110</v>
      </c>
      <c r="D20" s="77" t="s">
        <v>74</v>
      </c>
      <c r="E20" s="3">
        <v>303</v>
      </c>
      <c r="F20" s="4">
        <v>0.14445768772348033</v>
      </c>
    </row>
    <row r="21" spans="1:6">
      <c r="A21" s="20">
        <v>19</v>
      </c>
      <c r="B21" s="21" t="s">
        <v>91</v>
      </c>
      <c r="C21" s="21" t="s">
        <v>112</v>
      </c>
      <c r="D21" s="77" t="s">
        <v>74</v>
      </c>
      <c r="E21" s="3">
        <v>405</v>
      </c>
      <c r="F21" s="4">
        <v>0.19308700834326578</v>
      </c>
    </row>
    <row r="22" spans="1:6">
      <c r="A22" s="20">
        <v>20</v>
      </c>
      <c r="B22" s="21" t="s">
        <v>114</v>
      </c>
      <c r="C22" s="21" t="s">
        <v>115</v>
      </c>
      <c r="D22" s="77" t="s">
        <v>74</v>
      </c>
      <c r="E22" s="3">
        <v>3755</v>
      </c>
      <c r="F22" s="4">
        <v>1.7902264600715136</v>
      </c>
    </row>
    <row r="23" spans="1:6">
      <c r="A23" s="20">
        <v>21</v>
      </c>
      <c r="B23" s="21" t="s">
        <v>114</v>
      </c>
      <c r="C23" s="21" t="s">
        <v>117</v>
      </c>
      <c r="D23" s="77" t="s">
        <v>74</v>
      </c>
      <c r="E23" s="3">
        <v>768</v>
      </c>
      <c r="F23" s="4">
        <v>0.36615017878426698</v>
      </c>
    </row>
    <row r="24" spans="1:6">
      <c r="A24" s="20">
        <v>22</v>
      </c>
      <c r="B24" s="21" t="s">
        <v>114</v>
      </c>
      <c r="C24" s="21" t="s">
        <v>119</v>
      </c>
      <c r="D24" s="77" t="s">
        <v>74</v>
      </c>
      <c r="E24" s="3">
        <v>1206</v>
      </c>
      <c r="F24" s="4">
        <v>0.57497020262216925</v>
      </c>
    </row>
    <row r="25" spans="1:6">
      <c r="A25" s="20">
        <v>23</v>
      </c>
      <c r="B25" s="21" t="s">
        <v>114</v>
      </c>
      <c r="C25" s="21" t="s">
        <v>121</v>
      </c>
      <c r="D25" s="77" t="s">
        <v>103</v>
      </c>
      <c r="E25" s="3">
        <v>2044</v>
      </c>
      <c r="F25" s="4">
        <v>0.97449344457687725</v>
      </c>
    </row>
    <row r="26" spans="1:6">
      <c r="A26" s="20">
        <v>24</v>
      </c>
      <c r="B26" s="21" t="s">
        <v>114</v>
      </c>
      <c r="C26" s="21" t="s">
        <v>123</v>
      </c>
      <c r="D26" s="77" t="s">
        <v>74</v>
      </c>
      <c r="E26" s="3">
        <v>1287</v>
      </c>
      <c r="F26" s="4">
        <v>0.61358760429082237</v>
      </c>
    </row>
    <row r="27" spans="1:6">
      <c r="A27" s="20">
        <v>25</v>
      </c>
      <c r="B27" s="21" t="s">
        <v>114</v>
      </c>
      <c r="C27" s="21" t="s">
        <v>125</v>
      </c>
      <c r="D27" s="77" t="s">
        <v>74</v>
      </c>
      <c r="E27" s="3">
        <v>2980</v>
      </c>
      <c r="F27" s="4">
        <v>1.4207389749702026</v>
      </c>
    </row>
    <row r="28" spans="1:6">
      <c r="A28" s="20">
        <v>26</v>
      </c>
      <c r="B28" s="21" t="s">
        <v>114</v>
      </c>
      <c r="C28" s="21" t="s">
        <v>127</v>
      </c>
      <c r="D28" s="77" t="s">
        <v>74</v>
      </c>
      <c r="E28" s="3">
        <v>1129</v>
      </c>
      <c r="F28" s="4">
        <v>0.53825983313468417</v>
      </c>
    </row>
    <row r="29" spans="1:6">
      <c r="A29" s="20">
        <v>27</v>
      </c>
      <c r="B29" s="21" t="s">
        <v>114</v>
      </c>
      <c r="C29" s="21" t="s">
        <v>128</v>
      </c>
      <c r="D29" s="77" t="s">
        <v>103</v>
      </c>
      <c r="E29" s="3">
        <v>1648</v>
      </c>
      <c r="F29" s="4">
        <v>0.78569725864123963</v>
      </c>
    </row>
    <row r="30" spans="1:6">
      <c r="A30" s="20">
        <v>28</v>
      </c>
      <c r="B30" s="21" t="s">
        <v>130</v>
      </c>
      <c r="C30" s="21" t="s">
        <v>131</v>
      </c>
      <c r="D30" s="77" t="s">
        <v>72</v>
      </c>
      <c r="E30" s="3">
        <v>1796</v>
      </c>
      <c r="F30" s="4">
        <v>0.85625744934445769</v>
      </c>
    </row>
    <row r="31" spans="1:6">
      <c r="A31" s="20">
        <v>29</v>
      </c>
      <c r="B31" s="21" t="s">
        <v>130</v>
      </c>
      <c r="C31" s="21" t="s">
        <v>131</v>
      </c>
      <c r="D31" s="77" t="s">
        <v>74</v>
      </c>
      <c r="E31" s="3">
        <v>452</v>
      </c>
      <c r="F31" s="4">
        <v>0.21549463647199046</v>
      </c>
    </row>
    <row r="32" spans="1:6">
      <c r="A32" s="20">
        <v>30</v>
      </c>
      <c r="B32" s="21" t="s">
        <v>130</v>
      </c>
      <c r="C32" s="21" t="s">
        <v>133</v>
      </c>
      <c r="D32" s="77" t="s">
        <v>74</v>
      </c>
      <c r="E32" s="3">
        <v>301</v>
      </c>
      <c r="F32" s="4">
        <v>0.1435041716328963</v>
      </c>
    </row>
    <row r="33" spans="1:6">
      <c r="A33" s="20">
        <v>31</v>
      </c>
      <c r="B33" s="21" t="s">
        <v>130</v>
      </c>
      <c r="C33" s="21" t="s">
        <v>135</v>
      </c>
      <c r="D33" s="77" t="s">
        <v>74</v>
      </c>
      <c r="E33" s="3">
        <v>332</v>
      </c>
      <c r="F33" s="4">
        <v>0.15828367103694874</v>
      </c>
    </row>
    <row r="34" spans="1:6">
      <c r="A34" s="20">
        <v>32</v>
      </c>
      <c r="B34" s="21" t="s">
        <v>130</v>
      </c>
      <c r="C34" s="21" t="s">
        <v>137</v>
      </c>
      <c r="D34" s="77" t="s">
        <v>74</v>
      </c>
      <c r="E34" s="3">
        <v>240</v>
      </c>
      <c r="F34" s="4">
        <v>0.11442193087008343</v>
      </c>
    </row>
    <row r="35" spans="1:6">
      <c r="A35" s="20">
        <v>33</v>
      </c>
      <c r="B35" s="21" t="s">
        <v>130</v>
      </c>
      <c r="C35" s="21" t="s">
        <v>139</v>
      </c>
      <c r="D35" s="77" t="s">
        <v>74</v>
      </c>
      <c r="E35" s="3">
        <v>379</v>
      </c>
      <c r="F35" s="4">
        <v>0.18069129916567342</v>
      </c>
    </row>
    <row r="36" spans="1:6">
      <c r="A36" s="20">
        <v>34</v>
      </c>
      <c r="B36" s="21" t="s">
        <v>130</v>
      </c>
      <c r="C36" s="21" t="s">
        <v>141</v>
      </c>
      <c r="D36" s="77" t="s">
        <v>74</v>
      </c>
      <c r="E36" s="3">
        <v>572</v>
      </c>
      <c r="F36" s="4">
        <v>0.27270560190703219</v>
      </c>
    </row>
    <row r="37" spans="1:6">
      <c r="A37" s="20">
        <v>35</v>
      </c>
      <c r="B37" s="21" t="s">
        <v>143</v>
      </c>
      <c r="C37" s="21" t="s">
        <v>144</v>
      </c>
      <c r="D37" s="77" t="s">
        <v>74</v>
      </c>
      <c r="E37" s="3">
        <v>254</v>
      </c>
      <c r="F37" s="4">
        <v>0.12109654350417164</v>
      </c>
    </row>
    <row r="38" spans="1:6">
      <c r="A38" s="20">
        <v>36</v>
      </c>
      <c r="B38" s="21" t="s">
        <v>143</v>
      </c>
      <c r="C38" s="21" t="s">
        <v>146</v>
      </c>
      <c r="D38" s="77" t="s">
        <v>72</v>
      </c>
      <c r="E38" s="3">
        <v>1300</v>
      </c>
      <c r="F38" s="4">
        <v>0.61978545887961856</v>
      </c>
    </row>
    <row r="39" spans="1:6">
      <c r="A39" s="20">
        <v>37</v>
      </c>
      <c r="B39" s="21" t="s">
        <v>143</v>
      </c>
      <c r="C39" s="21" t="s">
        <v>146</v>
      </c>
      <c r="D39" s="77" t="s">
        <v>74</v>
      </c>
      <c r="E39" s="3">
        <v>783</v>
      </c>
      <c r="F39" s="4">
        <v>0.37330154946364719</v>
      </c>
    </row>
    <row r="40" spans="1:6">
      <c r="A40" s="20">
        <v>38</v>
      </c>
      <c r="B40" s="21" t="s">
        <v>143</v>
      </c>
      <c r="C40" s="21" t="s">
        <v>150</v>
      </c>
      <c r="D40" s="77" t="s">
        <v>103</v>
      </c>
      <c r="E40" s="3">
        <v>1049</v>
      </c>
      <c r="F40" s="4">
        <v>0.50011918951132306</v>
      </c>
    </row>
    <row r="41" spans="1:6">
      <c r="A41" s="20">
        <v>39</v>
      </c>
      <c r="B41" s="21" t="s">
        <v>143</v>
      </c>
      <c r="C41" s="21" t="s">
        <v>152</v>
      </c>
      <c r="D41" s="77" t="s">
        <v>74</v>
      </c>
      <c r="E41" s="3">
        <v>275</v>
      </c>
      <c r="F41" s="4">
        <v>0.13110846245530394</v>
      </c>
    </row>
    <row r="42" spans="1:6">
      <c r="A42" s="20">
        <v>40</v>
      </c>
      <c r="B42" s="21" t="s">
        <v>143</v>
      </c>
      <c r="C42" s="21" t="s">
        <v>154</v>
      </c>
      <c r="D42" s="77" t="s">
        <v>74</v>
      </c>
      <c r="E42" s="3">
        <v>326</v>
      </c>
      <c r="F42" s="4">
        <v>0.15542312276519665</v>
      </c>
    </row>
    <row r="43" spans="1:6">
      <c r="A43" s="20">
        <v>41</v>
      </c>
      <c r="B43" s="21" t="s">
        <v>156</v>
      </c>
      <c r="C43" s="21" t="s">
        <v>157</v>
      </c>
      <c r="D43" s="77" t="s">
        <v>74</v>
      </c>
      <c r="E43" s="3">
        <v>1444</v>
      </c>
      <c r="F43" s="4">
        <v>0.68843861740166867</v>
      </c>
    </row>
    <row r="44" spans="1:6">
      <c r="A44" s="20">
        <v>42</v>
      </c>
      <c r="B44" s="21" t="s">
        <v>156</v>
      </c>
      <c r="C44" s="21" t="s">
        <v>159</v>
      </c>
      <c r="D44" s="77" t="s">
        <v>74</v>
      </c>
      <c r="E44" s="3">
        <v>431</v>
      </c>
      <c r="F44" s="4">
        <v>0.20548271752085817</v>
      </c>
    </row>
    <row r="45" spans="1:6">
      <c r="A45" s="20">
        <v>43</v>
      </c>
      <c r="B45" s="21" t="s">
        <v>156</v>
      </c>
      <c r="C45" s="21" t="s">
        <v>160</v>
      </c>
      <c r="D45" s="77" t="s">
        <v>103</v>
      </c>
      <c r="E45" s="3">
        <v>563</v>
      </c>
      <c r="F45" s="4">
        <v>0.26841477949940407</v>
      </c>
    </row>
    <row r="46" spans="1:6">
      <c r="A46" s="20">
        <v>44</v>
      </c>
      <c r="B46" s="21" t="s">
        <v>156</v>
      </c>
      <c r="C46" s="21" t="s">
        <v>162</v>
      </c>
      <c r="D46" s="77" t="s">
        <v>103</v>
      </c>
      <c r="E46" s="3">
        <v>436</v>
      </c>
      <c r="F46" s="4">
        <v>0.20786650774731824</v>
      </c>
    </row>
    <row r="47" spans="1:6">
      <c r="A47" s="20">
        <v>45</v>
      </c>
      <c r="B47" s="21" t="s">
        <v>156</v>
      </c>
      <c r="C47" s="21" t="s">
        <v>164</v>
      </c>
      <c r="D47" s="77" t="s">
        <v>74</v>
      </c>
      <c r="E47" s="3">
        <v>251</v>
      </c>
      <c r="F47" s="4">
        <v>0.11966626936829559</v>
      </c>
    </row>
    <row r="48" spans="1:6">
      <c r="A48" s="20">
        <v>46</v>
      </c>
      <c r="B48" s="21" t="s">
        <v>156</v>
      </c>
      <c r="C48" s="21" t="s">
        <v>166</v>
      </c>
      <c r="D48" s="77" t="s">
        <v>74</v>
      </c>
      <c r="E48" s="3">
        <v>183</v>
      </c>
      <c r="F48" s="4">
        <v>8.7246722288438619E-2</v>
      </c>
    </row>
    <row r="49" spans="1:6">
      <c r="A49" s="20">
        <v>47</v>
      </c>
      <c r="B49" s="21" t="s">
        <v>168</v>
      </c>
      <c r="C49" s="21" t="s">
        <v>169</v>
      </c>
      <c r="D49" s="77" t="s">
        <v>74</v>
      </c>
      <c r="E49" s="3">
        <v>331</v>
      </c>
      <c r="F49" s="4">
        <v>0.15780691299165672</v>
      </c>
    </row>
    <row r="50" spans="1:6">
      <c r="A50" s="20">
        <v>48</v>
      </c>
      <c r="B50" s="21" t="s">
        <v>168</v>
      </c>
      <c r="C50" s="21" t="s">
        <v>171</v>
      </c>
      <c r="D50" s="77" t="s">
        <v>103</v>
      </c>
      <c r="E50" s="3">
        <v>1139</v>
      </c>
      <c r="F50" s="4">
        <v>0.54302741358760431</v>
      </c>
    </row>
    <row r="51" spans="1:6">
      <c r="A51" s="20">
        <v>49</v>
      </c>
      <c r="B51" s="21" t="s">
        <v>168</v>
      </c>
      <c r="C51" s="21" t="s">
        <v>173</v>
      </c>
      <c r="D51" s="77" t="s">
        <v>72</v>
      </c>
      <c r="E51" s="3">
        <v>6854</v>
      </c>
      <c r="F51" s="4">
        <v>3.2676996424314662</v>
      </c>
    </row>
    <row r="52" spans="1:6">
      <c r="A52" s="20">
        <v>50</v>
      </c>
      <c r="B52" s="21" t="s">
        <v>168</v>
      </c>
      <c r="C52" s="21" t="s">
        <v>173</v>
      </c>
      <c r="D52" s="77" t="s">
        <v>74</v>
      </c>
      <c r="E52" s="3">
        <v>1269</v>
      </c>
      <c r="F52" s="4">
        <v>0.60500595947556612</v>
      </c>
    </row>
    <row r="53" spans="1:6">
      <c r="A53" s="20">
        <v>51</v>
      </c>
      <c r="B53" s="21" t="s">
        <v>168</v>
      </c>
      <c r="C53" s="21" t="s">
        <v>176</v>
      </c>
      <c r="D53" s="77" t="s">
        <v>103</v>
      </c>
      <c r="E53" s="3">
        <v>937</v>
      </c>
      <c r="F53" s="4">
        <v>0.44672228843861739</v>
      </c>
    </row>
    <row r="54" spans="1:6">
      <c r="A54" s="20">
        <v>52</v>
      </c>
      <c r="B54" s="21" t="s">
        <v>168</v>
      </c>
      <c r="C54" s="21" t="s">
        <v>179</v>
      </c>
      <c r="D54" s="77" t="s">
        <v>103</v>
      </c>
      <c r="E54" s="3">
        <v>1454</v>
      </c>
      <c r="F54" s="4">
        <v>0.69320619785458881</v>
      </c>
    </row>
    <row r="55" spans="1:6">
      <c r="A55" s="20">
        <v>53</v>
      </c>
      <c r="B55" s="21" t="s">
        <v>168</v>
      </c>
      <c r="C55" s="21" t="s">
        <v>181</v>
      </c>
      <c r="D55" s="77" t="s">
        <v>103</v>
      </c>
      <c r="E55" s="3">
        <v>880</v>
      </c>
      <c r="F55" s="4">
        <v>0.41954707985697259</v>
      </c>
    </row>
    <row r="56" spans="1:6">
      <c r="A56" s="20">
        <v>54</v>
      </c>
      <c r="B56" s="21" t="s">
        <v>168</v>
      </c>
      <c r="C56" s="21" t="s">
        <v>184</v>
      </c>
      <c r="D56" s="77" t="s">
        <v>74</v>
      </c>
      <c r="E56" s="3">
        <v>316</v>
      </c>
      <c r="F56" s="4">
        <v>0.15065554231227651</v>
      </c>
    </row>
    <row r="57" spans="1:6">
      <c r="A57" s="20">
        <v>55</v>
      </c>
      <c r="B57" s="21" t="s">
        <v>168</v>
      </c>
      <c r="C57" s="21" t="s">
        <v>186</v>
      </c>
      <c r="D57" s="77" t="s">
        <v>74</v>
      </c>
      <c r="E57" s="3">
        <v>803</v>
      </c>
      <c r="F57" s="4">
        <v>0.38283671036948747</v>
      </c>
    </row>
    <row r="58" spans="1:6">
      <c r="A58" s="20">
        <v>56</v>
      </c>
      <c r="B58" s="21" t="s">
        <v>188</v>
      </c>
      <c r="C58" s="21" t="s">
        <v>189</v>
      </c>
      <c r="D58" s="77" t="s">
        <v>74</v>
      </c>
      <c r="E58" s="3">
        <v>231</v>
      </c>
      <c r="F58" s="4">
        <v>0.1101311084624553</v>
      </c>
    </row>
    <row r="59" spans="1:6">
      <c r="A59" s="20">
        <v>57</v>
      </c>
      <c r="B59" s="21" t="s">
        <v>188</v>
      </c>
      <c r="C59" s="21" t="s">
        <v>191</v>
      </c>
      <c r="D59" s="77" t="s">
        <v>74</v>
      </c>
      <c r="E59" s="3">
        <v>184</v>
      </c>
      <c r="F59" s="4">
        <v>8.7723480333730633E-2</v>
      </c>
    </row>
    <row r="60" spans="1:6">
      <c r="A60" s="20">
        <v>58</v>
      </c>
      <c r="B60" s="21" t="s">
        <v>188</v>
      </c>
      <c r="C60" s="21" t="s">
        <v>193</v>
      </c>
      <c r="D60" s="77" t="s">
        <v>103</v>
      </c>
      <c r="E60" s="3">
        <v>483</v>
      </c>
      <c r="F60" s="4">
        <v>0.2302741358760429</v>
      </c>
    </row>
    <row r="61" spans="1:6">
      <c r="A61" s="20">
        <v>59</v>
      </c>
      <c r="B61" s="21" t="s">
        <v>188</v>
      </c>
      <c r="C61" s="21" t="s">
        <v>195</v>
      </c>
      <c r="D61" s="77" t="s">
        <v>74</v>
      </c>
      <c r="E61" s="3">
        <v>516</v>
      </c>
      <c r="F61" s="4">
        <v>0.24600715137067938</v>
      </c>
    </row>
    <row r="62" spans="1:6">
      <c r="A62" s="20">
        <v>60</v>
      </c>
      <c r="B62" s="21" t="s">
        <v>188</v>
      </c>
      <c r="C62" s="21" t="s">
        <v>197</v>
      </c>
      <c r="D62" s="77" t="s">
        <v>72</v>
      </c>
      <c r="E62" s="3">
        <v>1592</v>
      </c>
      <c r="F62" s="4">
        <v>0.75899880810488674</v>
      </c>
    </row>
    <row r="63" spans="1:6">
      <c r="A63" s="20">
        <v>61</v>
      </c>
      <c r="B63" s="21" t="s">
        <v>188</v>
      </c>
      <c r="C63" s="21" t="s">
        <v>197</v>
      </c>
      <c r="D63" s="77" t="s">
        <v>74</v>
      </c>
      <c r="E63" s="3">
        <v>802</v>
      </c>
      <c r="F63" s="4">
        <v>0.38235995232419545</v>
      </c>
    </row>
    <row r="64" spans="1:6">
      <c r="A64" s="20">
        <v>62</v>
      </c>
      <c r="B64" s="21" t="s">
        <v>188</v>
      </c>
      <c r="C64" s="21" t="s">
        <v>200</v>
      </c>
      <c r="D64" s="77" t="s">
        <v>103</v>
      </c>
      <c r="E64" s="3">
        <v>674</v>
      </c>
      <c r="F64" s="4">
        <v>0.32133492252681761</v>
      </c>
    </row>
    <row r="65" spans="1:6">
      <c r="A65" s="20">
        <v>63</v>
      </c>
      <c r="B65" s="21" t="s">
        <v>188</v>
      </c>
      <c r="C65" s="21" t="s">
        <v>202</v>
      </c>
      <c r="D65" s="77" t="s">
        <v>74</v>
      </c>
      <c r="E65" s="3">
        <v>370</v>
      </c>
      <c r="F65" s="4">
        <v>0.17640047675804529</v>
      </c>
    </row>
    <row r="66" spans="1:6">
      <c r="A66" s="20">
        <v>64</v>
      </c>
      <c r="B66" s="21" t="s">
        <v>188</v>
      </c>
      <c r="C66" s="21" t="s">
        <v>204</v>
      </c>
      <c r="D66" s="77" t="s">
        <v>74</v>
      </c>
      <c r="E66" s="3">
        <v>463</v>
      </c>
      <c r="F66" s="4">
        <v>0.22073897497020262</v>
      </c>
    </row>
    <row r="67" spans="1:6">
      <c r="A67" s="20">
        <v>65</v>
      </c>
      <c r="B67" s="21" t="s">
        <v>206</v>
      </c>
      <c r="C67" s="21" t="s">
        <v>207</v>
      </c>
      <c r="D67" s="77" t="s">
        <v>72</v>
      </c>
      <c r="E67" s="3">
        <v>44593</v>
      </c>
      <c r="F67" s="4">
        <v>21.260071513706794</v>
      </c>
    </row>
    <row r="68" spans="1:6">
      <c r="A68" s="20">
        <v>66</v>
      </c>
      <c r="B68" s="21" t="s">
        <v>209</v>
      </c>
      <c r="C68" s="21" t="s">
        <v>210</v>
      </c>
      <c r="D68" s="77" t="s">
        <v>72</v>
      </c>
      <c r="E68" s="3">
        <v>8538</v>
      </c>
      <c r="F68" s="4">
        <v>4.0705601907032181</v>
      </c>
    </row>
    <row r="69" spans="1:6">
      <c r="A69" s="20">
        <v>67</v>
      </c>
      <c r="B69" s="21" t="s">
        <v>213</v>
      </c>
      <c r="C69" s="21" t="s">
        <v>214</v>
      </c>
      <c r="D69" s="77" t="s">
        <v>72</v>
      </c>
      <c r="E69" s="3">
        <v>27239</v>
      </c>
      <c r="F69" s="4">
        <v>12.986412395709177</v>
      </c>
    </row>
    <row r="70" spans="1:6">
      <c r="A70" s="20">
        <v>68</v>
      </c>
      <c r="B70" s="21" t="s">
        <v>216</v>
      </c>
      <c r="C70" s="21" t="s">
        <v>217</v>
      </c>
      <c r="D70" s="77" t="s">
        <v>72</v>
      </c>
      <c r="E70" s="3">
        <v>10972</v>
      </c>
      <c r="F70" s="4">
        <v>5.2309892729439813</v>
      </c>
    </row>
    <row r="71" spans="1:6">
      <c r="A71" s="20">
        <v>69</v>
      </c>
      <c r="B71" s="21" t="s">
        <v>219</v>
      </c>
      <c r="C71" s="21" t="s">
        <v>220</v>
      </c>
      <c r="D71" s="77" t="s">
        <v>74</v>
      </c>
      <c r="E71" s="3">
        <v>314</v>
      </c>
      <c r="F71" s="4">
        <v>0.14970202622169249</v>
      </c>
    </row>
    <row r="72" spans="1:6">
      <c r="A72" s="20">
        <v>70</v>
      </c>
      <c r="B72" s="21" t="s">
        <v>219</v>
      </c>
      <c r="C72" s="21" t="s">
        <v>222</v>
      </c>
      <c r="D72" s="77" t="s">
        <v>74</v>
      </c>
      <c r="E72" s="3">
        <v>388</v>
      </c>
      <c r="F72" s="4">
        <v>0.18498212157330154</v>
      </c>
    </row>
    <row r="73" spans="1:6">
      <c r="A73" s="20">
        <v>71</v>
      </c>
      <c r="B73" s="21" t="s">
        <v>219</v>
      </c>
      <c r="C73" s="21" t="s">
        <v>224</v>
      </c>
      <c r="D73" s="77" t="s">
        <v>103</v>
      </c>
      <c r="E73" s="3">
        <v>2151</v>
      </c>
      <c r="F73" s="4">
        <v>1.0255065554231229</v>
      </c>
    </row>
    <row r="74" spans="1:6">
      <c r="A74" s="20">
        <v>72</v>
      </c>
      <c r="B74" s="21" t="s">
        <v>219</v>
      </c>
      <c r="C74" s="21" t="s">
        <v>226</v>
      </c>
      <c r="D74" s="77" t="s">
        <v>103</v>
      </c>
      <c r="E74" s="3">
        <v>832</v>
      </c>
      <c r="F74" s="4">
        <v>0.39666269368295592</v>
      </c>
    </row>
    <row r="75" spans="1:6">
      <c r="A75" s="20">
        <v>73</v>
      </c>
      <c r="B75" s="21" t="s">
        <v>229</v>
      </c>
      <c r="C75" s="21" t="s">
        <v>230</v>
      </c>
      <c r="D75" s="77" t="s">
        <v>103</v>
      </c>
      <c r="E75" s="3">
        <v>935</v>
      </c>
      <c r="F75" s="4">
        <v>0.44576877234803336</v>
      </c>
    </row>
    <row r="76" spans="1:6">
      <c r="A76" s="20">
        <v>74</v>
      </c>
      <c r="B76" s="21" t="s">
        <v>229</v>
      </c>
      <c r="C76" s="21" t="s">
        <v>232</v>
      </c>
      <c r="D76" s="77" t="s">
        <v>103</v>
      </c>
      <c r="E76" s="3">
        <v>762</v>
      </c>
      <c r="F76" s="4">
        <v>0.36328963051251489</v>
      </c>
    </row>
    <row r="77" spans="1:6">
      <c r="A77" s="20">
        <v>75</v>
      </c>
      <c r="B77" s="21" t="s">
        <v>229</v>
      </c>
      <c r="C77" s="21" t="s">
        <v>235</v>
      </c>
      <c r="D77" s="77" t="s">
        <v>103</v>
      </c>
      <c r="E77" s="3">
        <v>2780</v>
      </c>
      <c r="F77" s="4">
        <v>1.3253873659117998</v>
      </c>
    </row>
    <row r="78" spans="1:6">
      <c r="A78" s="20">
        <v>76</v>
      </c>
      <c r="B78" s="21" t="s">
        <v>229</v>
      </c>
      <c r="C78" s="21" t="s">
        <v>238</v>
      </c>
      <c r="D78" s="77" t="s">
        <v>74</v>
      </c>
      <c r="E78" s="3">
        <v>444</v>
      </c>
      <c r="F78" s="4">
        <v>0.21168057210965435</v>
      </c>
    </row>
    <row r="79" spans="1:6">
      <c r="A79" s="20">
        <v>77</v>
      </c>
      <c r="B79" s="21" t="s">
        <v>229</v>
      </c>
      <c r="C79" s="21" t="s">
        <v>239</v>
      </c>
      <c r="D79" s="77" t="s">
        <v>103</v>
      </c>
      <c r="E79" s="3">
        <v>2142</v>
      </c>
      <c r="F79" s="4">
        <v>1.0212157330154947</v>
      </c>
    </row>
    <row r="80" spans="1:6">
      <c r="A80" s="20">
        <v>78</v>
      </c>
      <c r="B80" s="21" t="s">
        <v>241</v>
      </c>
      <c r="C80" s="21" t="s">
        <v>242</v>
      </c>
      <c r="D80" s="77" t="s">
        <v>74</v>
      </c>
      <c r="E80" s="3">
        <v>261</v>
      </c>
      <c r="F80" s="4">
        <v>0.12443384982121573</v>
      </c>
    </row>
    <row r="81" spans="1:6">
      <c r="A81" s="20">
        <v>79</v>
      </c>
      <c r="B81" s="21" t="s">
        <v>241</v>
      </c>
      <c r="C81" s="21" t="s">
        <v>244</v>
      </c>
      <c r="D81" s="77" t="s">
        <v>74</v>
      </c>
      <c r="E81" s="3">
        <v>420</v>
      </c>
      <c r="F81" s="4">
        <v>0.20023837902264602</v>
      </c>
    </row>
    <row r="82" spans="1:6">
      <c r="A82" s="20">
        <v>80</v>
      </c>
      <c r="B82" s="21" t="s">
        <v>241</v>
      </c>
      <c r="C82" s="21" t="s">
        <v>247</v>
      </c>
      <c r="D82" s="77" t="s">
        <v>74</v>
      </c>
      <c r="E82" s="3">
        <v>637</v>
      </c>
      <c r="F82" s="4">
        <v>0.3036948748510131</v>
      </c>
    </row>
    <row r="83" spans="1:6">
      <c r="A83" s="20">
        <v>81</v>
      </c>
      <c r="B83" s="21" t="s">
        <v>241</v>
      </c>
      <c r="C83" s="21" t="s">
        <v>249</v>
      </c>
      <c r="D83" s="77" t="s">
        <v>103</v>
      </c>
      <c r="E83" s="3">
        <v>842</v>
      </c>
      <c r="F83" s="4">
        <v>0.40143027413587606</v>
      </c>
    </row>
    <row r="84" spans="1:6">
      <c r="A84" s="20">
        <v>82</v>
      </c>
      <c r="B84" s="21" t="s">
        <v>241</v>
      </c>
      <c r="C84" s="21" t="s">
        <v>251</v>
      </c>
      <c r="D84" s="77" t="s">
        <v>72</v>
      </c>
      <c r="E84" s="3">
        <v>767</v>
      </c>
      <c r="F84" s="4">
        <v>0.36567342073897496</v>
      </c>
    </row>
    <row r="85" spans="1:6">
      <c r="A85" s="20">
        <v>83</v>
      </c>
      <c r="B85" s="21" t="s">
        <v>241</v>
      </c>
      <c r="C85" s="21" t="s">
        <v>251</v>
      </c>
      <c r="D85" s="77" t="s">
        <v>74</v>
      </c>
      <c r="E85" s="3">
        <v>336</v>
      </c>
      <c r="F85" s="4">
        <v>0.16019070321811679</v>
      </c>
    </row>
    <row r="86" spans="1:6">
      <c r="A86" s="20">
        <v>84</v>
      </c>
      <c r="B86" s="21" t="s">
        <v>241</v>
      </c>
      <c r="C86" s="21" t="s">
        <v>255</v>
      </c>
      <c r="D86" s="77" t="s">
        <v>74</v>
      </c>
      <c r="E86" s="3">
        <v>336</v>
      </c>
      <c r="F86" s="4">
        <v>0.16019070321811679</v>
      </c>
    </row>
    <row r="87" spans="1:6">
      <c r="A87" s="20">
        <v>85</v>
      </c>
      <c r="B87" s="21" t="s">
        <v>257</v>
      </c>
      <c r="C87" s="21" t="s">
        <v>258</v>
      </c>
      <c r="D87" s="77" t="s">
        <v>74</v>
      </c>
      <c r="E87" s="3">
        <v>344</v>
      </c>
      <c r="F87" s="4">
        <v>0.16400476758045293</v>
      </c>
    </row>
    <row r="88" spans="1:6">
      <c r="A88" s="20">
        <v>86</v>
      </c>
      <c r="B88" s="21" t="s">
        <v>257</v>
      </c>
      <c r="C88" s="21" t="s">
        <v>260</v>
      </c>
      <c r="D88" s="77" t="s">
        <v>74</v>
      </c>
      <c r="E88" s="3">
        <v>329</v>
      </c>
      <c r="F88" s="4">
        <v>0.15685339690107269</v>
      </c>
    </row>
    <row r="89" spans="1:6">
      <c r="A89" s="20">
        <v>87</v>
      </c>
      <c r="B89" s="21" t="s">
        <v>257</v>
      </c>
      <c r="C89" s="21" t="s">
        <v>262</v>
      </c>
      <c r="D89" s="77" t="s">
        <v>72</v>
      </c>
      <c r="E89" s="3">
        <v>1852</v>
      </c>
      <c r="F89" s="4">
        <v>0.88295589988081047</v>
      </c>
    </row>
    <row r="90" spans="1:6">
      <c r="A90" s="20">
        <v>88</v>
      </c>
      <c r="B90" s="21" t="s">
        <v>257</v>
      </c>
      <c r="C90" s="21" t="s">
        <v>262</v>
      </c>
      <c r="D90" s="77" t="s">
        <v>74</v>
      </c>
      <c r="E90" s="3">
        <v>530</v>
      </c>
      <c r="F90" s="4">
        <v>0.25268176400476761</v>
      </c>
    </row>
    <row r="91" spans="1:6">
      <c r="A91" s="20">
        <v>89</v>
      </c>
      <c r="B91" s="21" t="s">
        <v>257</v>
      </c>
      <c r="C91" s="21" t="s">
        <v>265</v>
      </c>
      <c r="D91" s="77" t="s">
        <v>74</v>
      </c>
      <c r="E91" s="3">
        <v>399</v>
      </c>
      <c r="F91" s="4">
        <v>0.1902264600715137</v>
      </c>
    </row>
    <row r="92" spans="1:6">
      <c r="A92" s="20">
        <v>90</v>
      </c>
      <c r="B92" s="21" t="s">
        <v>257</v>
      </c>
      <c r="C92" s="21" t="s">
        <v>267</v>
      </c>
      <c r="D92" s="77" t="s">
        <v>74</v>
      </c>
      <c r="E92" s="3">
        <v>243</v>
      </c>
      <c r="F92" s="4">
        <v>0.11585220500595947</v>
      </c>
    </row>
    <row r="93" spans="1:6">
      <c r="A93" s="20">
        <v>91</v>
      </c>
      <c r="B93" s="21" t="s">
        <v>269</v>
      </c>
      <c r="C93" s="21" t="s">
        <v>270</v>
      </c>
      <c r="D93" s="77" t="s">
        <v>103</v>
      </c>
      <c r="E93" s="3">
        <v>547</v>
      </c>
      <c r="F93" s="4">
        <v>0.26078665077473184</v>
      </c>
    </row>
    <row r="94" spans="1:6">
      <c r="A94" s="20">
        <v>92</v>
      </c>
      <c r="B94" s="21" t="s">
        <v>269</v>
      </c>
      <c r="C94" s="21" t="s">
        <v>272</v>
      </c>
      <c r="D94" s="77" t="s">
        <v>103</v>
      </c>
      <c r="E94" s="3">
        <v>1390</v>
      </c>
      <c r="F94" s="4">
        <v>0.66269368295589992</v>
      </c>
    </row>
    <row r="95" spans="1:6">
      <c r="A95" s="20">
        <v>93</v>
      </c>
      <c r="B95" s="21" t="s">
        <v>269</v>
      </c>
      <c r="C95" s="21" t="s">
        <v>274</v>
      </c>
      <c r="D95" s="77" t="s">
        <v>74</v>
      </c>
      <c r="E95" s="3">
        <v>367</v>
      </c>
      <c r="F95" s="4">
        <v>0.17497020262216925</v>
      </c>
    </row>
    <row r="96" spans="1:6">
      <c r="A96" s="20">
        <v>94</v>
      </c>
      <c r="B96" s="21" t="s">
        <v>269</v>
      </c>
      <c r="C96" s="21" t="s">
        <v>276</v>
      </c>
      <c r="D96" s="77" t="s">
        <v>103</v>
      </c>
      <c r="E96" s="3">
        <v>1138</v>
      </c>
      <c r="F96" s="4">
        <v>0.5425506555423123</v>
      </c>
    </row>
    <row r="97" spans="1:6">
      <c r="A97" s="20">
        <v>95</v>
      </c>
      <c r="B97" s="21" t="s">
        <v>278</v>
      </c>
      <c r="C97" s="21" t="s">
        <v>279</v>
      </c>
      <c r="D97" s="77" t="s">
        <v>74</v>
      </c>
      <c r="E97" s="3">
        <v>319</v>
      </c>
      <c r="F97" s="4">
        <v>0.15208581644815256</v>
      </c>
    </row>
    <row r="98" spans="1:6">
      <c r="A98" s="20">
        <v>96</v>
      </c>
      <c r="B98" s="21" t="s">
        <v>278</v>
      </c>
      <c r="C98" s="21" t="s">
        <v>281</v>
      </c>
      <c r="D98" s="77" t="s">
        <v>74</v>
      </c>
      <c r="E98" s="3">
        <v>721</v>
      </c>
      <c r="F98" s="4">
        <v>0.34374255065554232</v>
      </c>
    </row>
    <row r="99" spans="1:6">
      <c r="A99" s="20">
        <v>97</v>
      </c>
      <c r="B99" s="21" t="s">
        <v>278</v>
      </c>
      <c r="C99" s="21" t="s">
        <v>283</v>
      </c>
      <c r="D99" s="77" t="s">
        <v>74</v>
      </c>
      <c r="E99" s="3">
        <v>332</v>
      </c>
      <c r="F99" s="4">
        <v>0.15828367103694874</v>
      </c>
    </row>
    <row r="100" spans="1:6">
      <c r="A100" s="20">
        <v>98</v>
      </c>
      <c r="B100" s="21" t="s">
        <v>278</v>
      </c>
      <c r="C100" s="21" t="s">
        <v>285</v>
      </c>
      <c r="D100" s="77" t="s">
        <v>74</v>
      </c>
      <c r="E100" s="3">
        <v>576</v>
      </c>
      <c r="F100" s="4">
        <v>0.27461263408820025</v>
      </c>
    </row>
    <row r="101" spans="1:6">
      <c r="A101" s="20">
        <v>99</v>
      </c>
      <c r="B101" s="21" t="s">
        <v>278</v>
      </c>
      <c r="C101" s="21" t="s">
        <v>286</v>
      </c>
      <c r="D101" s="77" t="s">
        <v>74</v>
      </c>
      <c r="E101" s="3">
        <v>298</v>
      </c>
      <c r="F101" s="4">
        <v>0.14207389749702026</v>
      </c>
    </row>
    <row r="102" spans="1:6">
      <c r="A102" s="20">
        <v>100</v>
      </c>
      <c r="B102" s="21" t="s">
        <v>278</v>
      </c>
      <c r="C102" s="21" t="s">
        <v>288</v>
      </c>
      <c r="D102" s="77" t="s">
        <v>103</v>
      </c>
      <c r="E102" s="3">
        <v>621</v>
      </c>
      <c r="F102" s="4">
        <v>0.29606674612634087</v>
      </c>
    </row>
    <row r="103" spans="1:6">
      <c r="A103" s="20">
        <v>101</v>
      </c>
      <c r="B103" s="21" t="s">
        <v>278</v>
      </c>
      <c r="C103" s="21" t="s">
        <v>290</v>
      </c>
      <c r="D103" s="77" t="s">
        <v>74</v>
      </c>
      <c r="E103" s="3">
        <v>432</v>
      </c>
      <c r="F103" s="4">
        <v>0.20595947556615019</v>
      </c>
    </row>
    <row r="104" spans="1:6">
      <c r="A104" s="20">
        <v>102</v>
      </c>
      <c r="B104" s="21" t="s">
        <v>278</v>
      </c>
      <c r="C104" s="21" t="s">
        <v>292</v>
      </c>
      <c r="D104" s="77" t="s">
        <v>74</v>
      </c>
      <c r="E104" s="3">
        <v>799</v>
      </c>
      <c r="F104" s="4">
        <v>0.38092967818831941</v>
      </c>
    </row>
    <row r="105" spans="1:6">
      <c r="A105" s="20">
        <v>103</v>
      </c>
      <c r="B105" s="21" t="s">
        <v>278</v>
      </c>
      <c r="C105" s="21" t="s">
        <v>294</v>
      </c>
      <c r="D105" s="77" t="s">
        <v>103</v>
      </c>
      <c r="E105" s="3">
        <v>3318</v>
      </c>
      <c r="F105" s="4">
        <v>1.5818831942789036</v>
      </c>
    </row>
    <row r="106" spans="1:6">
      <c r="A106" s="20">
        <v>104</v>
      </c>
      <c r="B106" s="21" t="s">
        <v>278</v>
      </c>
      <c r="C106" s="21" t="s">
        <v>295</v>
      </c>
      <c r="D106" s="77" t="s">
        <v>74</v>
      </c>
      <c r="E106" s="3">
        <v>271</v>
      </c>
      <c r="F106" s="4">
        <v>0.12920143027413589</v>
      </c>
    </row>
    <row r="107" spans="1:6">
      <c r="A107" s="20">
        <v>105</v>
      </c>
      <c r="B107" s="21" t="s">
        <v>278</v>
      </c>
      <c r="C107" s="21" t="s">
        <v>297</v>
      </c>
      <c r="D107" s="77" t="s">
        <v>74</v>
      </c>
      <c r="E107" s="3">
        <v>411</v>
      </c>
      <c r="F107" s="4">
        <v>0.19594755661501786</v>
      </c>
    </row>
    <row r="108" spans="1:6">
      <c r="A108" s="20">
        <v>106</v>
      </c>
      <c r="B108" s="21" t="s">
        <v>298</v>
      </c>
      <c r="C108" s="21" t="s">
        <v>299</v>
      </c>
      <c r="D108" s="77" t="s">
        <v>72</v>
      </c>
      <c r="E108" s="3">
        <v>1221</v>
      </c>
      <c r="F108" s="4">
        <v>0.58212157330154946</v>
      </c>
    </row>
    <row r="109" spans="1:6">
      <c r="A109" s="20">
        <v>107</v>
      </c>
      <c r="B109" s="21" t="s">
        <v>298</v>
      </c>
      <c r="C109" s="21" t="s">
        <v>299</v>
      </c>
      <c r="D109" s="77" t="s">
        <v>74</v>
      </c>
      <c r="E109" s="3">
        <v>706</v>
      </c>
      <c r="F109" s="4">
        <v>0.33659117997616211</v>
      </c>
    </row>
    <row r="110" spans="1:6">
      <c r="A110" s="20">
        <v>108</v>
      </c>
      <c r="B110" s="21" t="s">
        <v>298</v>
      </c>
      <c r="C110" s="21" t="s">
        <v>302</v>
      </c>
      <c r="D110" s="77" t="s">
        <v>74</v>
      </c>
      <c r="E110" s="3">
        <v>814</v>
      </c>
      <c r="F110" s="4">
        <v>0.38808104886769962</v>
      </c>
    </row>
    <row r="111" spans="1:6">
      <c r="A111" s="20">
        <v>109</v>
      </c>
      <c r="B111" s="21" t="s">
        <v>298</v>
      </c>
      <c r="C111" s="21" t="s">
        <v>304</v>
      </c>
      <c r="D111" s="77" t="s">
        <v>74</v>
      </c>
      <c r="E111" s="3">
        <v>2494</v>
      </c>
      <c r="F111" s="4">
        <v>1.1890345649582836</v>
      </c>
    </row>
    <row r="112" spans="1:6">
      <c r="A112" s="20">
        <v>110</v>
      </c>
      <c r="B112" s="21" t="s">
        <v>298</v>
      </c>
      <c r="C112" s="21" t="s">
        <v>306</v>
      </c>
      <c r="D112" s="77" t="s">
        <v>74</v>
      </c>
      <c r="E112" s="3">
        <v>749</v>
      </c>
      <c r="F112" s="4">
        <v>0.35709177592371871</v>
      </c>
    </row>
    <row r="113" spans="1:6">
      <c r="A113" s="20">
        <v>111</v>
      </c>
      <c r="B113" s="21" t="s">
        <v>298</v>
      </c>
      <c r="C113" s="21" t="s">
        <v>308</v>
      </c>
      <c r="D113" s="77" t="s">
        <v>74</v>
      </c>
      <c r="E113" s="3">
        <v>1278</v>
      </c>
      <c r="F113" s="4">
        <v>0.60929678188319425</v>
      </c>
    </row>
    <row r="114" spans="1:6">
      <c r="A114" s="20">
        <v>112</v>
      </c>
      <c r="B114" s="21" t="s">
        <v>298</v>
      </c>
      <c r="C114" s="21" t="s">
        <v>309</v>
      </c>
      <c r="D114" s="77" t="s">
        <v>74</v>
      </c>
      <c r="E114" s="3">
        <v>2040</v>
      </c>
      <c r="F114" s="4">
        <v>0.9725864123957092</v>
      </c>
    </row>
    <row r="115" spans="1:6">
      <c r="A115" s="20">
        <v>113</v>
      </c>
      <c r="B115" s="21" t="s">
        <v>298</v>
      </c>
      <c r="C115" s="21" t="s">
        <v>311</v>
      </c>
      <c r="D115" s="77" t="s">
        <v>74</v>
      </c>
      <c r="E115" s="3">
        <v>676</v>
      </c>
      <c r="F115" s="4">
        <v>0.3222884386174017</v>
      </c>
    </row>
    <row r="116" spans="1:6">
      <c r="A116" s="20">
        <v>114</v>
      </c>
      <c r="B116" s="21" t="s">
        <v>298</v>
      </c>
      <c r="C116" s="21" t="s">
        <v>313</v>
      </c>
      <c r="D116" s="77" t="s">
        <v>74</v>
      </c>
      <c r="E116" s="3">
        <v>1652</v>
      </c>
      <c r="F116" s="4">
        <v>0.78760429082240768</v>
      </c>
    </row>
    <row r="117" spans="1:6">
      <c r="A117" s="20">
        <v>115</v>
      </c>
      <c r="B117" s="21" t="s">
        <v>315</v>
      </c>
      <c r="C117" s="21" t="s">
        <v>316</v>
      </c>
      <c r="D117" s="77" t="s">
        <v>74</v>
      </c>
      <c r="E117" s="3">
        <v>502</v>
      </c>
      <c r="F117" s="4">
        <v>0.23933253873659119</v>
      </c>
    </row>
    <row r="118" spans="1:6">
      <c r="A118" s="20">
        <v>116</v>
      </c>
      <c r="B118" s="21" t="s">
        <v>315</v>
      </c>
      <c r="C118" s="21" t="s">
        <v>318</v>
      </c>
      <c r="D118" s="77" t="s">
        <v>74</v>
      </c>
      <c r="E118" s="3">
        <v>415</v>
      </c>
      <c r="F118" s="4">
        <v>0.19785458879618595</v>
      </c>
    </row>
    <row r="119" spans="1:6">
      <c r="A119" s="20">
        <v>117</v>
      </c>
      <c r="B119" s="21" t="s">
        <v>315</v>
      </c>
      <c r="C119" s="21" t="s">
        <v>320</v>
      </c>
      <c r="D119" s="77" t="s">
        <v>74</v>
      </c>
      <c r="E119" s="3">
        <v>261</v>
      </c>
      <c r="F119" s="4">
        <v>0.12443384982121573</v>
      </c>
    </row>
    <row r="120" spans="1:6">
      <c r="A120" s="20">
        <v>118</v>
      </c>
      <c r="B120" s="21" t="s">
        <v>315</v>
      </c>
      <c r="C120" s="21" t="s">
        <v>322</v>
      </c>
      <c r="D120" s="77" t="s">
        <v>74</v>
      </c>
      <c r="E120" s="3">
        <v>418</v>
      </c>
      <c r="F120" s="4">
        <v>0.19928486293206199</v>
      </c>
    </row>
    <row r="121" spans="1:6">
      <c r="A121" s="20">
        <v>119</v>
      </c>
      <c r="B121" s="21" t="s">
        <v>315</v>
      </c>
      <c r="C121" s="21" t="s">
        <v>323</v>
      </c>
      <c r="D121" s="77" t="s">
        <v>74</v>
      </c>
      <c r="E121" s="3">
        <v>440</v>
      </c>
      <c r="F121" s="4">
        <v>0.2097735399284863</v>
      </c>
    </row>
    <row r="122" spans="1:6">
      <c r="A122" s="20">
        <v>120</v>
      </c>
      <c r="B122" s="21" t="s">
        <v>315</v>
      </c>
      <c r="C122" s="21" t="s">
        <v>325</v>
      </c>
      <c r="D122" s="77" t="s">
        <v>103</v>
      </c>
      <c r="E122" s="3">
        <v>1903</v>
      </c>
      <c r="F122" s="4">
        <v>0.90727056019070318</v>
      </c>
    </row>
    <row r="123" spans="1:6">
      <c r="A123" s="20">
        <v>121</v>
      </c>
      <c r="B123" s="21" t="s">
        <v>328</v>
      </c>
      <c r="C123" s="21" t="s">
        <v>329</v>
      </c>
      <c r="D123" s="77" t="s">
        <v>74</v>
      </c>
      <c r="E123" s="3">
        <v>226</v>
      </c>
      <c r="F123" s="4">
        <v>0.10774731823599523</v>
      </c>
    </row>
    <row r="124" spans="1:6">
      <c r="A124" s="20">
        <v>122</v>
      </c>
      <c r="B124" s="21" t="s">
        <v>328</v>
      </c>
      <c r="C124" s="21" t="s">
        <v>331</v>
      </c>
      <c r="D124" s="77" t="s">
        <v>74</v>
      </c>
      <c r="E124" s="3">
        <v>274</v>
      </c>
      <c r="F124" s="4">
        <v>0.13063170441001193</v>
      </c>
    </row>
    <row r="125" spans="1:6">
      <c r="A125" s="20">
        <v>123</v>
      </c>
      <c r="B125" s="21" t="s">
        <v>328</v>
      </c>
      <c r="C125" s="21" t="s">
        <v>333</v>
      </c>
      <c r="D125" s="77" t="s">
        <v>74</v>
      </c>
      <c r="E125" s="3">
        <v>364</v>
      </c>
      <c r="F125" s="4">
        <v>0.17353992848629321</v>
      </c>
    </row>
    <row r="126" spans="1:6">
      <c r="A126" s="20">
        <v>124</v>
      </c>
      <c r="B126" s="25" t="s">
        <v>328</v>
      </c>
      <c r="C126" s="25" t="s">
        <v>335</v>
      </c>
      <c r="D126" s="81" t="s">
        <v>74</v>
      </c>
      <c r="E126" s="3">
        <v>652</v>
      </c>
      <c r="F126" s="4">
        <v>0.31084624553039331</v>
      </c>
    </row>
    <row r="127" spans="1:6">
      <c r="A127" s="20">
        <v>125</v>
      </c>
      <c r="B127" s="21" t="s">
        <v>328</v>
      </c>
      <c r="C127" s="21" t="s">
        <v>338</v>
      </c>
      <c r="D127" s="77" t="s">
        <v>72</v>
      </c>
      <c r="E127" s="3">
        <v>1306</v>
      </c>
      <c r="F127" s="4">
        <v>0.62264600715137064</v>
      </c>
    </row>
    <row r="128" spans="1:6">
      <c r="A128" s="20">
        <v>126</v>
      </c>
      <c r="B128" s="21" t="s">
        <v>340</v>
      </c>
      <c r="C128" s="21" t="s">
        <v>341</v>
      </c>
      <c r="D128" s="77" t="s">
        <v>74</v>
      </c>
      <c r="E128" s="3">
        <v>253</v>
      </c>
      <c r="F128" s="4">
        <v>0.12061978545887962</v>
      </c>
    </row>
    <row r="129" spans="1:6">
      <c r="A129" s="20">
        <v>127</v>
      </c>
      <c r="B129" s="21" t="s">
        <v>340</v>
      </c>
      <c r="C129" s="21" t="s">
        <v>343</v>
      </c>
      <c r="D129" s="77" t="s">
        <v>74</v>
      </c>
      <c r="E129" s="3">
        <v>160</v>
      </c>
      <c r="F129" s="4">
        <v>7.6281287246722285E-2</v>
      </c>
    </row>
    <row r="130" spans="1:6">
      <c r="A130" s="20">
        <v>128</v>
      </c>
      <c r="B130" s="21" t="s">
        <v>340</v>
      </c>
      <c r="C130" s="21" t="s">
        <v>345</v>
      </c>
      <c r="D130" s="77" t="s">
        <v>103</v>
      </c>
      <c r="E130" s="3">
        <v>915</v>
      </c>
      <c r="F130" s="4">
        <v>0.43623361144219308</v>
      </c>
    </row>
    <row r="131" spans="1:6">
      <c r="A131" s="20">
        <v>129</v>
      </c>
      <c r="B131" s="21" t="s">
        <v>340</v>
      </c>
      <c r="C131" s="21" t="s">
        <v>347</v>
      </c>
      <c r="D131" s="77" t="s">
        <v>74</v>
      </c>
      <c r="E131" s="3">
        <v>528</v>
      </c>
      <c r="F131" s="4">
        <v>0.25172824791418358</v>
      </c>
    </row>
    <row r="132" spans="1:6">
      <c r="A132" s="20">
        <v>130</v>
      </c>
      <c r="B132" s="21" t="s">
        <v>340</v>
      </c>
      <c r="C132" s="21" t="s">
        <v>349</v>
      </c>
      <c r="D132" s="77" t="s">
        <v>103</v>
      </c>
      <c r="E132" s="3">
        <v>435</v>
      </c>
      <c r="F132" s="4">
        <v>0.20738974970202623</v>
      </c>
    </row>
    <row r="133" spans="1:6">
      <c r="A133" s="20">
        <v>131</v>
      </c>
      <c r="B133" s="21" t="s">
        <v>340</v>
      </c>
      <c r="C133" s="21" t="s">
        <v>351</v>
      </c>
      <c r="D133" s="77" t="s">
        <v>74</v>
      </c>
      <c r="E133" s="3">
        <v>1121</v>
      </c>
      <c r="F133" s="4">
        <v>0.53444576877234806</v>
      </c>
    </row>
    <row r="134" spans="1:6">
      <c r="A134" s="20">
        <v>132</v>
      </c>
      <c r="B134" s="21" t="s">
        <v>340</v>
      </c>
      <c r="C134" s="21" t="s">
        <v>353</v>
      </c>
      <c r="D134" s="77" t="s">
        <v>103</v>
      </c>
      <c r="E134" s="3">
        <v>524</v>
      </c>
      <c r="F134" s="4">
        <v>0.24982121573301549</v>
      </c>
    </row>
    <row r="135" spans="1:6">
      <c r="A135" s="20">
        <v>133</v>
      </c>
      <c r="B135" s="21" t="s">
        <v>340</v>
      </c>
      <c r="C135" s="21" t="s">
        <v>355</v>
      </c>
      <c r="D135" s="77" t="s">
        <v>72</v>
      </c>
      <c r="E135" s="3">
        <v>406</v>
      </c>
      <c r="F135" s="4">
        <v>0.1935637663885578</v>
      </c>
    </row>
    <row r="136" spans="1:6">
      <c r="A136" s="20">
        <v>134</v>
      </c>
      <c r="B136" s="21" t="s">
        <v>340</v>
      </c>
      <c r="C136" s="21" t="s">
        <v>355</v>
      </c>
      <c r="D136" s="77" t="s">
        <v>74</v>
      </c>
      <c r="E136" s="3">
        <v>264</v>
      </c>
      <c r="F136" s="4">
        <v>0.12586412395709179</v>
      </c>
    </row>
    <row r="137" spans="1:6">
      <c r="A137" s="20">
        <v>135</v>
      </c>
      <c r="B137" s="21" t="s">
        <v>340</v>
      </c>
      <c r="C137" s="21" t="s">
        <v>358</v>
      </c>
      <c r="D137" s="77" t="s">
        <v>74</v>
      </c>
      <c r="E137" s="3">
        <v>312</v>
      </c>
      <c r="F137" s="4">
        <v>0.14874851013110846</v>
      </c>
    </row>
    <row r="138" spans="1:6">
      <c r="A138" s="20">
        <v>136</v>
      </c>
      <c r="B138" s="21" t="s">
        <v>340</v>
      </c>
      <c r="C138" s="21" t="s">
        <v>360</v>
      </c>
      <c r="D138" s="77" t="s">
        <v>103</v>
      </c>
      <c r="E138" s="3">
        <v>466</v>
      </c>
      <c r="F138" s="4">
        <v>0.22216924910607866</v>
      </c>
    </row>
    <row r="139" spans="1:6">
      <c r="A139" s="20">
        <v>137</v>
      </c>
      <c r="B139" s="21" t="s">
        <v>340</v>
      </c>
      <c r="C139" s="21" t="s">
        <v>361</v>
      </c>
      <c r="D139" s="77" t="s">
        <v>103</v>
      </c>
      <c r="E139" s="3">
        <v>615</v>
      </c>
      <c r="F139" s="4">
        <v>0.29320619785458879</v>
      </c>
    </row>
    <row r="140" spans="1:6">
      <c r="A140" s="20">
        <v>138</v>
      </c>
      <c r="B140" s="21" t="s">
        <v>340</v>
      </c>
      <c r="C140" s="21" t="s">
        <v>363</v>
      </c>
      <c r="D140" s="77" t="s">
        <v>74</v>
      </c>
      <c r="E140" s="3">
        <v>676</v>
      </c>
      <c r="F140" s="4">
        <v>0.3222884386174017</v>
      </c>
    </row>
    <row r="141" spans="1:6">
      <c r="A141" s="20">
        <v>139</v>
      </c>
      <c r="B141" s="21" t="s">
        <v>366</v>
      </c>
      <c r="C141" s="21" t="s">
        <v>367</v>
      </c>
      <c r="D141" s="77" t="s">
        <v>103</v>
      </c>
      <c r="E141" s="3">
        <v>1082</v>
      </c>
      <c r="F141" s="4">
        <v>0.51585220500595952</v>
      </c>
    </row>
    <row r="142" spans="1:6">
      <c r="A142" s="20">
        <v>140</v>
      </c>
      <c r="B142" s="21" t="s">
        <v>366</v>
      </c>
      <c r="C142" s="21" t="s">
        <v>368</v>
      </c>
      <c r="D142" s="77" t="s">
        <v>74</v>
      </c>
      <c r="E142" s="3">
        <v>422</v>
      </c>
      <c r="F142" s="4">
        <v>0.20119189511323005</v>
      </c>
    </row>
    <row r="143" spans="1:6">
      <c r="A143" s="20">
        <v>141</v>
      </c>
      <c r="B143" s="21" t="s">
        <v>366</v>
      </c>
      <c r="C143" s="21" t="s">
        <v>370</v>
      </c>
      <c r="D143" s="77" t="s">
        <v>103</v>
      </c>
      <c r="E143" s="3">
        <v>825</v>
      </c>
      <c r="F143" s="4">
        <v>0.39332538736591183</v>
      </c>
    </row>
    <row r="144" spans="1:6">
      <c r="A144" s="20">
        <v>142</v>
      </c>
      <c r="B144" s="21" t="s">
        <v>366</v>
      </c>
      <c r="C144" s="21" t="s">
        <v>372</v>
      </c>
      <c r="D144" s="77" t="s">
        <v>103</v>
      </c>
      <c r="E144" s="3">
        <v>976</v>
      </c>
      <c r="F144" s="4">
        <v>0.46531585220500599</v>
      </c>
    </row>
    <row r="145" spans="1:6">
      <c r="A145" s="20">
        <v>143</v>
      </c>
      <c r="B145" s="26" t="s">
        <v>366</v>
      </c>
      <c r="C145" s="26" t="s">
        <v>260</v>
      </c>
      <c r="D145" s="83" t="s">
        <v>74</v>
      </c>
      <c r="E145" s="3">
        <v>496</v>
      </c>
      <c r="F145" s="4">
        <v>0.2364719904648391</v>
      </c>
    </row>
    <row r="146" spans="1:6">
      <c r="A146" s="29">
        <v>144</v>
      </c>
      <c r="B146" s="30" t="s">
        <v>366</v>
      </c>
      <c r="C146" s="30" t="s">
        <v>375</v>
      </c>
      <c r="D146" s="80" t="s">
        <v>103</v>
      </c>
      <c r="E146" s="3">
        <v>2176</v>
      </c>
      <c r="F146" s="4">
        <v>1.0374255065554232</v>
      </c>
    </row>
    <row r="147" spans="1:6">
      <c r="A147" s="199" t="s">
        <v>377</v>
      </c>
      <c r="B147" s="199"/>
      <c r="C147" s="199"/>
      <c r="D147" s="28"/>
      <c r="E147" s="8">
        <v>209750</v>
      </c>
      <c r="F147" s="4">
        <v>100</v>
      </c>
    </row>
  </sheetData>
  <mergeCells count="1">
    <mergeCell ref="A147:C147"/>
  </mergeCells>
  <pageMargins left="0.7" right="0.7" top="0.75" bottom="0.75" header="0.3" footer="0.3"/>
  <pageSetup paperSize="9" scale="33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F148"/>
  <sheetViews>
    <sheetView topLeftCell="A136" workbookViewId="0">
      <pane xSplit="4" topLeftCell="E1" activePane="topRight" state="frozen"/>
      <selection pane="topRight" activeCell="E146" sqref="E146"/>
    </sheetView>
  </sheetViews>
  <sheetFormatPr defaultRowHeight="15"/>
  <cols>
    <col min="1" max="1" width="5.5703125" customWidth="1"/>
    <col min="2" max="2" width="17.140625" customWidth="1"/>
    <col min="3" max="3" width="25.7109375" customWidth="1"/>
    <col min="4" max="4" width="15.5703125" customWidth="1"/>
    <col min="5" max="5" width="11" customWidth="1"/>
    <col min="6" max="6" width="54.7109375" customWidth="1"/>
  </cols>
  <sheetData>
    <row r="1" spans="1:5" ht="58.5" customHeight="1">
      <c r="A1" s="76" t="s">
        <v>0</v>
      </c>
      <c r="B1" s="76" t="s">
        <v>1</v>
      </c>
      <c r="C1" s="76" t="s">
        <v>2</v>
      </c>
      <c r="D1" s="76" t="s">
        <v>3</v>
      </c>
      <c r="E1" s="13" t="s">
        <v>68</v>
      </c>
    </row>
    <row r="2" spans="1:5">
      <c r="A2" s="84">
        <v>1</v>
      </c>
      <c r="B2" s="27" t="s">
        <v>70</v>
      </c>
      <c r="C2" s="27" t="s">
        <v>71</v>
      </c>
      <c r="D2" s="27" t="s">
        <v>72</v>
      </c>
      <c r="E2" s="183">
        <v>1924.39</v>
      </c>
    </row>
    <row r="3" spans="1:5">
      <c r="A3" s="84">
        <v>2</v>
      </c>
      <c r="B3" s="27" t="s">
        <v>70</v>
      </c>
      <c r="C3" s="27" t="s">
        <v>71</v>
      </c>
      <c r="D3" s="27" t="s">
        <v>74</v>
      </c>
      <c r="E3" s="183">
        <v>1694.2</v>
      </c>
    </row>
    <row r="4" spans="1:5">
      <c r="A4" s="84">
        <v>3</v>
      </c>
      <c r="B4" s="27" t="s">
        <v>70</v>
      </c>
      <c r="C4" s="27" t="s">
        <v>77</v>
      </c>
      <c r="D4" s="27" t="s">
        <v>74</v>
      </c>
      <c r="E4" s="183">
        <v>2332.09</v>
      </c>
    </row>
    <row r="5" spans="1:5">
      <c r="A5" s="84">
        <v>4</v>
      </c>
      <c r="B5" s="27" t="s">
        <v>70</v>
      </c>
      <c r="C5" s="27" t="s">
        <v>79</v>
      </c>
      <c r="D5" s="27" t="s">
        <v>72</v>
      </c>
      <c r="E5" s="183">
        <v>2994.79</v>
      </c>
    </row>
    <row r="6" spans="1:5">
      <c r="A6" s="84">
        <v>5</v>
      </c>
      <c r="B6" s="27" t="s">
        <v>70</v>
      </c>
      <c r="C6" s="27" t="s">
        <v>82</v>
      </c>
      <c r="D6" s="27" t="s">
        <v>74</v>
      </c>
      <c r="E6" s="183">
        <v>3649.77</v>
      </c>
    </row>
    <row r="7" spans="1:5">
      <c r="A7" s="84">
        <v>6</v>
      </c>
      <c r="B7" s="27" t="s">
        <v>70</v>
      </c>
      <c r="C7" s="27" t="s">
        <v>83</v>
      </c>
      <c r="D7" s="27" t="s">
        <v>72</v>
      </c>
      <c r="E7" s="183">
        <v>2994.94</v>
      </c>
    </row>
    <row r="8" spans="1:5">
      <c r="A8" s="84">
        <v>7</v>
      </c>
      <c r="B8" s="27" t="s">
        <v>70</v>
      </c>
      <c r="C8" s="27" t="s">
        <v>85</v>
      </c>
      <c r="D8" s="27" t="s">
        <v>74</v>
      </c>
      <c r="E8" s="183">
        <v>1955.21</v>
      </c>
    </row>
    <row r="9" spans="1:5">
      <c r="A9" s="84">
        <v>8</v>
      </c>
      <c r="B9" s="27" t="s">
        <v>70</v>
      </c>
      <c r="C9" s="27" t="s">
        <v>87</v>
      </c>
      <c r="D9" s="27" t="s">
        <v>74</v>
      </c>
      <c r="E9" s="183">
        <v>1874.7</v>
      </c>
    </row>
    <row r="10" spans="1:5">
      <c r="A10" s="84">
        <v>9</v>
      </c>
      <c r="B10" s="27" t="s">
        <v>70</v>
      </c>
      <c r="C10" s="27" t="s">
        <v>89</v>
      </c>
      <c r="D10" s="27" t="s">
        <v>74</v>
      </c>
      <c r="E10" s="183">
        <v>2984.51</v>
      </c>
    </row>
    <row r="11" spans="1:5">
      <c r="A11" s="84">
        <v>10</v>
      </c>
      <c r="B11" s="27" t="s">
        <v>91</v>
      </c>
      <c r="C11" s="27" t="s">
        <v>92</v>
      </c>
      <c r="D11" s="27" t="s">
        <v>74</v>
      </c>
      <c r="E11" s="183">
        <v>1760.67</v>
      </c>
    </row>
    <row r="12" spans="1:5">
      <c r="A12" s="84">
        <v>11</v>
      </c>
      <c r="B12" s="27" t="s">
        <v>91</v>
      </c>
      <c r="C12" s="27" t="s">
        <v>94</v>
      </c>
      <c r="D12" s="27" t="s">
        <v>74</v>
      </c>
      <c r="E12" s="183">
        <v>1932.69</v>
      </c>
    </row>
    <row r="13" spans="1:5">
      <c r="A13" s="84">
        <v>12</v>
      </c>
      <c r="B13" s="27" t="s">
        <v>91</v>
      </c>
      <c r="C13" s="27" t="s">
        <v>97</v>
      </c>
      <c r="D13" s="27" t="s">
        <v>72</v>
      </c>
      <c r="E13" s="183">
        <v>2516.1</v>
      </c>
    </row>
    <row r="14" spans="1:5">
      <c r="A14" s="84">
        <v>13</v>
      </c>
      <c r="B14" s="27" t="s">
        <v>91</v>
      </c>
      <c r="C14" s="27" t="s">
        <v>97</v>
      </c>
      <c r="D14" s="27" t="s">
        <v>74</v>
      </c>
      <c r="E14" s="183">
        <v>2821.48</v>
      </c>
    </row>
    <row r="15" spans="1:5">
      <c r="A15" s="84">
        <v>14</v>
      </c>
      <c r="B15" s="27" t="s">
        <v>91</v>
      </c>
      <c r="C15" s="27" t="s">
        <v>100</v>
      </c>
      <c r="D15" s="27" t="s">
        <v>74</v>
      </c>
      <c r="E15" s="183">
        <v>1970.93</v>
      </c>
    </row>
    <row r="16" spans="1:5">
      <c r="A16" s="84">
        <v>15</v>
      </c>
      <c r="B16" s="27" t="s">
        <v>91</v>
      </c>
      <c r="C16" s="27" t="s">
        <v>102</v>
      </c>
      <c r="D16" s="27" t="s">
        <v>103</v>
      </c>
      <c r="E16" s="183">
        <v>2176.3000000000002</v>
      </c>
    </row>
    <row r="17" spans="1:5">
      <c r="A17" s="84">
        <v>16</v>
      </c>
      <c r="B17" s="27" t="s">
        <v>91</v>
      </c>
      <c r="C17" s="27" t="s">
        <v>105</v>
      </c>
      <c r="D17" s="27" t="s">
        <v>103</v>
      </c>
      <c r="E17" s="183">
        <v>1669.39</v>
      </c>
    </row>
    <row r="18" spans="1:5">
      <c r="A18" s="84">
        <v>17</v>
      </c>
      <c r="B18" s="27" t="s">
        <v>91</v>
      </c>
      <c r="C18" s="27" t="s">
        <v>108</v>
      </c>
      <c r="D18" s="27" t="s">
        <v>74</v>
      </c>
      <c r="E18" s="183">
        <v>1692.44</v>
      </c>
    </row>
    <row r="19" spans="1:5">
      <c r="A19" s="84">
        <v>18</v>
      </c>
      <c r="B19" s="27" t="s">
        <v>91</v>
      </c>
      <c r="C19" s="27" t="s">
        <v>110</v>
      </c>
      <c r="D19" s="27" t="s">
        <v>74</v>
      </c>
      <c r="E19" s="183">
        <v>1266.27</v>
      </c>
    </row>
    <row r="20" spans="1:5">
      <c r="A20" s="84">
        <v>19</v>
      </c>
      <c r="B20" s="27" t="s">
        <v>91</v>
      </c>
      <c r="C20" s="27" t="s">
        <v>112</v>
      </c>
      <c r="D20" s="27" t="s">
        <v>74</v>
      </c>
      <c r="E20" s="183">
        <v>1930.19</v>
      </c>
    </row>
    <row r="21" spans="1:5">
      <c r="A21" s="84">
        <v>20</v>
      </c>
      <c r="B21" s="27" t="s">
        <v>114</v>
      </c>
      <c r="C21" s="27" t="s">
        <v>115</v>
      </c>
      <c r="D21" s="27" t="s">
        <v>74</v>
      </c>
      <c r="E21" s="183">
        <v>3133.89</v>
      </c>
    </row>
    <row r="22" spans="1:5">
      <c r="A22" s="84">
        <v>21</v>
      </c>
      <c r="B22" s="27" t="s">
        <v>114</v>
      </c>
      <c r="C22" s="27" t="s">
        <v>117</v>
      </c>
      <c r="D22" s="27" t="s">
        <v>74</v>
      </c>
      <c r="E22" s="183">
        <v>2436.84</v>
      </c>
    </row>
    <row r="23" spans="1:5">
      <c r="A23" s="84">
        <v>22</v>
      </c>
      <c r="B23" s="27" t="s">
        <v>114</v>
      </c>
      <c r="C23" s="27" t="s">
        <v>119</v>
      </c>
      <c r="D23" s="27" t="s">
        <v>74</v>
      </c>
      <c r="E23" s="183">
        <v>2209.64</v>
      </c>
    </row>
    <row r="24" spans="1:5">
      <c r="A24" s="84">
        <v>23</v>
      </c>
      <c r="B24" s="27" t="s">
        <v>114</v>
      </c>
      <c r="C24" s="27" t="s">
        <v>121</v>
      </c>
      <c r="D24" s="27" t="s">
        <v>103</v>
      </c>
      <c r="E24" s="183">
        <v>2282.31</v>
      </c>
    </row>
    <row r="25" spans="1:5">
      <c r="A25" s="84">
        <v>24</v>
      </c>
      <c r="B25" s="27" t="s">
        <v>114</v>
      </c>
      <c r="C25" s="27" t="s">
        <v>123</v>
      </c>
      <c r="D25" s="27" t="s">
        <v>74</v>
      </c>
      <c r="E25" s="183">
        <v>3647.5</v>
      </c>
    </row>
    <row r="26" spans="1:5">
      <c r="A26" s="84">
        <v>25</v>
      </c>
      <c r="B26" s="27" t="s">
        <v>114</v>
      </c>
      <c r="C26" s="27" t="s">
        <v>125</v>
      </c>
      <c r="D26" s="27" t="s">
        <v>74</v>
      </c>
      <c r="E26" s="183">
        <v>4753.75</v>
      </c>
    </row>
    <row r="27" spans="1:5">
      <c r="A27" s="84">
        <v>26</v>
      </c>
      <c r="B27" s="27" t="s">
        <v>114</v>
      </c>
      <c r="C27" s="27" t="s">
        <v>127</v>
      </c>
      <c r="D27" s="27" t="s">
        <v>74</v>
      </c>
      <c r="E27" s="183">
        <v>2953.14</v>
      </c>
    </row>
    <row r="28" spans="1:5">
      <c r="A28" s="84">
        <v>27</v>
      </c>
      <c r="B28" s="27" t="s">
        <v>114</v>
      </c>
      <c r="C28" s="27" t="s">
        <v>128</v>
      </c>
      <c r="D28" s="27" t="s">
        <v>103</v>
      </c>
      <c r="E28" s="183">
        <v>3643.78</v>
      </c>
    </row>
    <row r="29" spans="1:5">
      <c r="A29" s="84">
        <v>28</v>
      </c>
      <c r="B29" s="27" t="s">
        <v>130</v>
      </c>
      <c r="C29" s="27" t="s">
        <v>131</v>
      </c>
      <c r="D29" s="27" t="s">
        <v>72</v>
      </c>
      <c r="E29" s="183">
        <v>2009.45</v>
      </c>
    </row>
    <row r="30" spans="1:5">
      <c r="A30" s="84">
        <v>29</v>
      </c>
      <c r="B30" s="27" t="s">
        <v>130</v>
      </c>
      <c r="C30" s="27" t="s">
        <v>131</v>
      </c>
      <c r="D30" s="27" t="s">
        <v>74</v>
      </c>
      <c r="E30" s="183">
        <v>1508.31</v>
      </c>
    </row>
    <row r="31" spans="1:5">
      <c r="A31" s="84">
        <v>30</v>
      </c>
      <c r="B31" s="27" t="s">
        <v>130</v>
      </c>
      <c r="C31" s="27" t="s">
        <v>133</v>
      </c>
      <c r="D31" s="27" t="s">
        <v>74</v>
      </c>
      <c r="E31" s="183">
        <v>2273.48</v>
      </c>
    </row>
    <row r="32" spans="1:5">
      <c r="A32" s="84">
        <v>31</v>
      </c>
      <c r="B32" s="27" t="s">
        <v>130</v>
      </c>
      <c r="C32" s="27" t="s">
        <v>135</v>
      </c>
      <c r="D32" s="27" t="s">
        <v>74</v>
      </c>
      <c r="E32" s="183">
        <v>1999.03</v>
      </c>
    </row>
    <row r="33" spans="1:5">
      <c r="A33" s="84">
        <v>32</v>
      </c>
      <c r="B33" s="27" t="s">
        <v>130</v>
      </c>
      <c r="C33" s="27" t="s">
        <v>137</v>
      </c>
      <c r="D33" s="27" t="s">
        <v>74</v>
      </c>
      <c r="E33" s="183">
        <v>1558.5</v>
      </c>
    </row>
    <row r="34" spans="1:5">
      <c r="A34" s="84">
        <v>33</v>
      </c>
      <c r="B34" s="27" t="s">
        <v>130</v>
      </c>
      <c r="C34" s="27" t="s">
        <v>139</v>
      </c>
      <c r="D34" s="27" t="s">
        <v>74</v>
      </c>
      <c r="E34" s="183">
        <v>2205.3200000000002</v>
      </c>
    </row>
    <row r="35" spans="1:5">
      <c r="A35" s="84">
        <v>34</v>
      </c>
      <c r="B35" s="27" t="s">
        <v>130</v>
      </c>
      <c r="C35" s="27" t="s">
        <v>141</v>
      </c>
      <c r="D35" s="27" t="s">
        <v>74</v>
      </c>
      <c r="E35" s="183">
        <v>1958.52</v>
      </c>
    </row>
    <row r="36" spans="1:5" ht="25.5">
      <c r="A36" s="84">
        <v>35</v>
      </c>
      <c r="B36" s="27" t="s">
        <v>143</v>
      </c>
      <c r="C36" s="27" t="s">
        <v>144</v>
      </c>
      <c r="D36" s="27" t="s">
        <v>74</v>
      </c>
      <c r="E36" s="183">
        <v>1880.63</v>
      </c>
    </row>
    <row r="37" spans="1:5" ht="25.5">
      <c r="A37" s="84">
        <v>36</v>
      </c>
      <c r="B37" s="27" t="s">
        <v>143</v>
      </c>
      <c r="C37" s="27" t="s">
        <v>146</v>
      </c>
      <c r="D37" s="27" t="s">
        <v>72</v>
      </c>
      <c r="E37" s="183">
        <v>2049.9299999999998</v>
      </c>
    </row>
    <row r="38" spans="1:5" ht="25.5">
      <c r="A38" s="84">
        <v>37</v>
      </c>
      <c r="B38" s="27" t="s">
        <v>143</v>
      </c>
      <c r="C38" s="27" t="s">
        <v>146</v>
      </c>
      <c r="D38" s="27" t="s">
        <v>74</v>
      </c>
      <c r="E38" s="183">
        <v>1839.12</v>
      </c>
    </row>
    <row r="39" spans="1:5" ht="25.5">
      <c r="A39" s="84">
        <v>38</v>
      </c>
      <c r="B39" s="27" t="s">
        <v>143</v>
      </c>
      <c r="C39" s="27" t="s">
        <v>150</v>
      </c>
      <c r="D39" s="27" t="s">
        <v>103</v>
      </c>
      <c r="E39" s="183">
        <v>2363.52</v>
      </c>
    </row>
    <row r="40" spans="1:5" ht="25.5">
      <c r="A40" s="84">
        <v>39</v>
      </c>
      <c r="B40" s="27" t="s">
        <v>143</v>
      </c>
      <c r="C40" s="27" t="s">
        <v>152</v>
      </c>
      <c r="D40" s="27" t="s">
        <v>74</v>
      </c>
      <c r="E40" s="183">
        <v>1714.93</v>
      </c>
    </row>
    <row r="41" spans="1:5" ht="25.5">
      <c r="A41" s="84">
        <v>40</v>
      </c>
      <c r="B41" s="27" t="s">
        <v>143</v>
      </c>
      <c r="C41" s="27" t="s">
        <v>154</v>
      </c>
      <c r="D41" s="27" t="s">
        <v>74</v>
      </c>
      <c r="E41" s="183">
        <v>1750.88</v>
      </c>
    </row>
    <row r="42" spans="1:5">
      <c r="A42" s="84">
        <v>41</v>
      </c>
      <c r="B42" s="27" t="s">
        <v>156</v>
      </c>
      <c r="C42" s="27" t="s">
        <v>157</v>
      </c>
      <c r="D42" s="27" t="s">
        <v>74</v>
      </c>
      <c r="E42" s="183">
        <v>3064.65</v>
      </c>
    </row>
    <row r="43" spans="1:5">
      <c r="A43" s="84">
        <v>42</v>
      </c>
      <c r="B43" s="27" t="s">
        <v>156</v>
      </c>
      <c r="C43" s="27" t="s">
        <v>159</v>
      </c>
      <c r="D43" s="27" t="s">
        <v>74</v>
      </c>
      <c r="E43" s="183">
        <v>1737.9</v>
      </c>
    </row>
    <row r="44" spans="1:5">
      <c r="A44" s="84">
        <v>43</v>
      </c>
      <c r="B44" s="27" t="s">
        <v>156</v>
      </c>
      <c r="C44" s="27" t="s">
        <v>160</v>
      </c>
      <c r="D44" s="27" t="s">
        <v>103</v>
      </c>
      <c r="E44" s="183">
        <v>2204.85</v>
      </c>
    </row>
    <row r="45" spans="1:5">
      <c r="A45" s="84">
        <v>44</v>
      </c>
      <c r="B45" s="27" t="s">
        <v>156</v>
      </c>
      <c r="C45" s="27" t="s">
        <v>162</v>
      </c>
      <c r="D45" s="27" t="s">
        <v>103</v>
      </c>
      <c r="E45" s="183">
        <v>3147.82</v>
      </c>
    </row>
    <row r="46" spans="1:5">
      <c r="A46" s="84">
        <v>45</v>
      </c>
      <c r="B46" s="27" t="s">
        <v>156</v>
      </c>
      <c r="C46" s="27" t="s">
        <v>164</v>
      </c>
      <c r="D46" s="27" t="s">
        <v>74</v>
      </c>
      <c r="E46" s="183">
        <v>1586.46</v>
      </c>
    </row>
    <row r="47" spans="1:5">
      <c r="A47" s="84">
        <v>46</v>
      </c>
      <c r="B47" s="27" t="s">
        <v>156</v>
      </c>
      <c r="C47" s="27" t="s">
        <v>166</v>
      </c>
      <c r="D47" s="27" t="s">
        <v>74</v>
      </c>
      <c r="E47" s="183">
        <v>1803.62</v>
      </c>
    </row>
    <row r="48" spans="1:5">
      <c r="A48" s="84">
        <v>47</v>
      </c>
      <c r="B48" s="27" t="s">
        <v>168</v>
      </c>
      <c r="C48" s="27" t="s">
        <v>169</v>
      </c>
      <c r="D48" s="27" t="s">
        <v>74</v>
      </c>
      <c r="E48" s="183">
        <v>1896.79</v>
      </c>
    </row>
    <row r="49" spans="1:5">
      <c r="A49" s="84">
        <v>48</v>
      </c>
      <c r="B49" s="27" t="s">
        <v>168</v>
      </c>
      <c r="C49" s="27" t="s">
        <v>171</v>
      </c>
      <c r="D49" s="27" t="s">
        <v>103</v>
      </c>
      <c r="E49" s="183">
        <v>2006.62</v>
      </c>
    </row>
    <row r="50" spans="1:5">
      <c r="A50" s="84">
        <v>49</v>
      </c>
      <c r="B50" s="27" t="s">
        <v>168</v>
      </c>
      <c r="C50" s="27" t="s">
        <v>173</v>
      </c>
      <c r="D50" s="27" t="s">
        <v>72</v>
      </c>
      <c r="E50" s="183">
        <v>2836.56</v>
      </c>
    </row>
    <row r="51" spans="1:5">
      <c r="A51" s="84">
        <v>50</v>
      </c>
      <c r="B51" s="27" t="s">
        <v>168</v>
      </c>
      <c r="C51" s="27" t="s">
        <v>173</v>
      </c>
      <c r="D51" s="27" t="s">
        <v>74</v>
      </c>
      <c r="E51" s="183">
        <v>2821.89</v>
      </c>
    </row>
    <row r="52" spans="1:5">
      <c r="A52" s="84">
        <v>51</v>
      </c>
      <c r="B52" s="27" t="s">
        <v>168</v>
      </c>
      <c r="C52" s="27" t="s">
        <v>176</v>
      </c>
      <c r="D52" s="27" t="s">
        <v>103</v>
      </c>
      <c r="E52" s="183">
        <v>2737.64</v>
      </c>
    </row>
    <row r="53" spans="1:5">
      <c r="A53" s="84">
        <v>52</v>
      </c>
      <c r="B53" s="27" t="s">
        <v>168</v>
      </c>
      <c r="C53" s="27" t="s">
        <v>179</v>
      </c>
      <c r="D53" s="27" t="s">
        <v>103</v>
      </c>
      <c r="E53" s="183">
        <v>2383.98</v>
      </c>
    </row>
    <row r="54" spans="1:5">
      <c r="A54" s="84">
        <v>53</v>
      </c>
      <c r="B54" s="27" t="s">
        <v>168</v>
      </c>
      <c r="C54" s="27" t="s">
        <v>181</v>
      </c>
      <c r="D54" s="27" t="s">
        <v>103</v>
      </c>
      <c r="E54" s="183">
        <v>2528.69</v>
      </c>
    </row>
    <row r="55" spans="1:5">
      <c r="A55" s="84">
        <v>54</v>
      </c>
      <c r="B55" s="27" t="s">
        <v>168</v>
      </c>
      <c r="C55" s="27" t="s">
        <v>184</v>
      </c>
      <c r="D55" s="27" t="s">
        <v>74</v>
      </c>
      <c r="E55" s="183">
        <v>2307.27</v>
      </c>
    </row>
    <row r="56" spans="1:5">
      <c r="A56" s="84">
        <v>55</v>
      </c>
      <c r="B56" s="27" t="s">
        <v>168</v>
      </c>
      <c r="C56" s="27" t="s">
        <v>186</v>
      </c>
      <c r="D56" s="27" t="s">
        <v>74</v>
      </c>
      <c r="E56" s="183">
        <v>2056.0100000000002</v>
      </c>
    </row>
    <row r="57" spans="1:5">
      <c r="A57" s="84">
        <v>56</v>
      </c>
      <c r="B57" s="27" t="s">
        <v>188</v>
      </c>
      <c r="C57" s="27" t="s">
        <v>189</v>
      </c>
      <c r="D57" s="27" t="s">
        <v>74</v>
      </c>
      <c r="E57" s="183">
        <v>2122.34</v>
      </c>
    </row>
    <row r="58" spans="1:5">
      <c r="A58" s="84">
        <v>57</v>
      </c>
      <c r="B58" s="27" t="s">
        <v>188</v>
      </c>
      <c r="C58" s="27" t="s">
        <v>191</v>
      </c>
      <c r="D58" s="27" t="s">
        <v>74</v>
      </c>
      <c r="E58" s="183">
        <v>2533.67</v>
      </c>
    </row>
    <row r="59" spans="1:5">
      <c r="A59" s="84">
        <v>58</v>
      </c>
      <c r="B59" s="27" t="s">
        <v>188</v>
      </c>
      <c r="C59" s="27" t="s">
        <v>193</v>
      </c>
      <c r="D59" s="27" t="s">
        <v>103</v>
      </c>
      <c r="E59" s="183">
        <v>2002.33</v>
      </c>
    </row>
    <row r="60" spans="1:5">
      <c r="A60" s="84">
        <v>59</v>
      </c>
      <c r="B60" s="27" t="s">
        <v>188</v>
      </c>
      <c r="C60" s="27" t="s">
        <v>195</v>
      </c>
      <c r="D60" s="27" t="s">
        <v>74</v>
      </c>
      <c r="E60" s="183">
        <v>1424.72</v>
      </c>
    </row>
    <row r="61" spans="1:5">
      <c r="A61" s="84">
        <v>60</v>
      </c>
      <c r="B61" s="27" t="s">
        <v>188</v>
      </c>
      <c r="C61" s="27" t="s">
        <v>197</v>
      </c>
      <c r="D61" s="27" t="s">
        <v>72</v>
      </c>
      <c r="E61" s="183">
        <v>1868.63</v>
      </c>
    </row>
    <row r="62" spans="1:5">
      <c r="A62" s="84">
        <v>61</v>
      </c>
      <c r="B62" s="27" t="s">
        <v>188</v>
      </c>
      <c r="C62" s="27" t="s">
        <v>197</v>
      </c>
      <c r="D62" s="27" t="s">
        <v>74</v>
      </c>
      <c r="E62" s="183">
        <v>1595.25</v>
      </c>
    </row>
    <row r="63" spans="1:5">
      <c r="A63" s="84">
        <v>62</v>
      </c>
      <c r="B63" s="27" t="s">
        <v>188</v>
      </c>
      <c r="C63" s="27" t="s">
        <v>200</v>
      </c>
      <c r="D63" s="27" t="s">
        <v>103</v>
      </c>
      <c r="E63" s="183">
        <v>2127.4499999999998</v>
      </c>
    </row>
    <row r="64" spans="1:5">
      <c r="A64" s="84">
        <v>63</v>
      </c>
      <c r="B64" s="27" t="s">
        <v>188</v>
      </c>
      <c r="C64" s="27" t="s">
        <v>202</v>
      </c>
      <c r="D64" s="27" t="s">
        <v>74</v>
      </c>
      <c r="E64" s="183">
        <v>1955.7</v>
      </c>
    </row>
    <row r="65" spans="1:5">
      <c r="A65" s="84">
        <v>64</v>
      </c>
      <c r="B65" s="27" t="s">
        <v>188</v>
      </c>
      <c r="C65" s="27" t="s">
        <v>204</v>
      </c>
      <c r="D65" s="27" t="s">
        <v>74</v>
      </c>
      <c r="E65" s="183">
        <v>1619.84</v>
      </c>
    </row>
    <row r="66" spans="1:5">
      <c r="A66" s="84">
        <v>65</v>
      </c>
      <c r="B66" s="27" t="s">
        <v>206</v>
      </c>
      <c r="C66" s="27" t="s">
        <v>207</v>
      </c>
      <c r="D66" s="27" t="s">
        <v>72</v>
      </c>
      <c r="E66" s="183">
        <v>3537.58</v>
      </c>
    </row>
    <row r="67" spans="1:5">
      <c r="A67" s="84">
        <v>66</v>
      </c>
      <c r="B67" s="27" t="s">
        <v>209</v>
      </c>
      <c r="C67" s="27" t="s">
        <v>210</v>
      </c>
      <c r="D67" s="27" t="s">
        <v>72</v>
      </c>
      <c r="E67" s="183">
        <v>2800.68</v>
      </c>
    </row>
    <row r="68" spans="1:5">
      <c r="A68" s="84">
        <v>67</v>
      </c>
      <c r="B68" s="27" t="s">
        <v>213</v>
      </c>
      <c r="C68" s="27" t="s">
        <v>214</v>
      </c>
      <c r="D68" s="27" t="s">
        <v>72</v>
      </c>
      <c r="E68" s="183">
        <v>3509.94</v>
      </c>
    </row>
    <row r="69" spans="1:5">
      <c r="A69" s="84">
        <v>68</v>
      </c>
      <c r="B69" s="27" t="s">
        <v>216</v>
      </c>
      <c r="C69" s="27" t="s">
        <v>217</v>
      </c>
      <c r="D69" s="27" t="s">
        <v>72</v>
      </c>
      <c r="E69" s="183">
        <v>3588.51</v>
      </c>
    </row>
    <row r="70" spans="1:5">
      <c r="A70" s="84">
        <v>69</v>
      </c>
      <c r="B70" s="27" t="s">
        <v>219</v>
      </c>
      <c r="C70" s="27" t="s">
        <v>220</v>
      </c>
      <c r="D70" s="27" t="s">
        <v>74</v>
      </c>
      <c r="E70" s="183">
        <v>2080.12</v>
      </c>
    </row>
    <row r="71" spans="1:5">
      <c r="A71" s="84">
        <v>70</v>
      </c>
      <c r="B71" s="27" t="s">
        <v>219</v>
      </c>
      <c r="C71" s="27" t="s">
        <v>222</v>
      </c>
      <c r="D71" s="27" t="s">
        <v>74</v>
      </c>
      <c r="E71" s="183">
        <v>2551.56</v>
      </c>
    </row>
    <row r="72" spans="1:5">
      <c r="A72" s="84">
        <v>71</v>
      </c>
      <c r="B72" s="27" t="s">
        <v>219</v>
      </c>
      <c r="C72" s="27" t="s">
        <v>224</v>
      </c>
      <c r="D72" s="27" t="s">
        <v>103</v>
      </c>
      <c r="E72" s="183">
        <v>2560.6799999999998</v>
      </c>
    </row>
    <row r="73" spans="1:5">
      <c r="A73" s="84">
        <v>72</v>
      </c>
      <c r="B73" s="27" t="s">
        <v>219</v>
      </c>
      <c r="C73" s="27" t="s">
        <v>226</v>
      </c>
      <c r="D73" s="27" t="s">
        <v>103</v>
      </c>
      <c r="E73" s="183">
        <v>1962.3</v>
      </c>
    </row>
    <row r="74" spans="1:5">
      <c r="A74" s="84">
        <v>73</v>
      </c>
      <c r="B74" s="27" t="s">
        <v>229</v>
      </c>
      <c r="C74" s="27" t="s">
        <v>230</v>
      </c>
      <c r="D74" s="27" t="s">
        <v>103</v>
      </c>
      <c r="E74" s="183">
        <v>1664.59</v>
      </c>
    </row>
    <row r="75" spans="1:5">
      <c r="A75" s="84">
        <v>74</v>
      </c>
      <c r="B75" s="27" t="s">
        <v>229</v>
      </c>
      <c r="C75" s="27" t="s">
        <v>232</v>
      </c>
      <c r="D75" s="27" t="s">
        <v>103</v>
      </c>
      <c r="E75" s="183">
        <v>2195.2199999999998</v>
      </c>
    </row>
    <row r="76" spans="1:5">
      <c r="A76" s="84">
        <v>75</v>
      </c>
      <c r="B76" s="27" t="s">
        <v>229</v>
      </c>
      <c r="C76" s="27" t="s">
        <v>235</v>
      </c>
      <c r="D76" s="27" t="s">
        <v>103</v>
      </c>
      <c r="E76" s="183">
        <v>2173.5700000000002</v>
      </c>
    </row>
    <row r="77" spans="1:5">
      <c r="A77" s="84">
        <v>76</v>
      </c>
      <c r="B77" s="27" t="s">
        <v>229</v>
      </c>
      <c r="C77" s="27" t="s">
        <v>238</v>
      </c>
      <c r="D77" s="27" t="s">
        <v>74</v>
      </c>
      <c r="E77" s="183">
        <v>1704.67</v>
      </c>
    </row>
    <row r="78" spans="1:5">
      <c r="A78" s="84">
        <v>77</v>
      </c>
      <c r="B78" s="27" t="s">
        <v>229</v>
      </c>
      <c r="C78" s="27" t="s">
        <v>239</v>
      </c>
      <c r="D78" s="27" t="s">
        <v>103</v>
      </c>
      <c r="E78" s="183">
        <v>2079.4499999999998</v>
      </c>
    </row>
    <row r="79" spans="1:5">
      <c r="A79" s="84">
        <v>78</v>
      </c>
      <c r="B79" s="27" t="s">
        <v>241</v>
      </c>
      <c r="C79" s="27" t="s">
        <v>242</v>
      </c>
      <c r="D79" s="27" t="s">
        <v>74</v>
      </c>
      <c r="E79" s="183">
        <v>2366.86</v>
      </c>
    </row>
    <row r="80" spans="1:5">
      <c r="A80" s="84">
        <v>79</v>
      </c>
      <c r="B80" s="27" t="s">
        <v>241</v>
      </c>
      <c r="C80" s="27" t="s">
        <v>244</v>
      </c>
      <c r="D80" s="27" t="s">
        <v>74</v>
      </c>
      <c r="E80" s="183">
        <v>2014.19</v>
      </c>
    </row>
    <row r="81" spans="1:5">
      <c r="A81" s="84">
        <v>80</v>
      </c>
      <c r="B81" s="27" t="s">
        <v>241</v>
      </c>
      <c r="C81" s="27" t="s">
        <v>247</v>
      </c>
      <c r="D81" s="27" t="s">
        <v>74</v>
      </c>
      <c r="E81" s="183">
        <v>1597.7</v>
      </c>
    </row>
    <row r="82" spans="1:5">
      <c r="A82" s="84">
        <v>81</v>
      </c>
      <c r="B82" s="27" t="s">
        <v>241</v>
      </c>
      <c r="C82" s="27" t="s">
        <v>249</v>
      </c>
      <c r="D82" s="27" t="s">
        <v>103</v>
      </c>
      <c r="E82" s="183">
        <v>1699.33</v>
      </c>
    </row>
    <row r="83" spans="1:5">
      <c r="A83" s="84">
        <v>82</v>
      </c>
      <c r="B83" s="27" t="s">
        <v>241</v>
      </c>
      <c r="C83" s="27" t="s">
        <v>251</v>
      </c>
      <c r="D83" s="27" t="s">
        <v>72</v>
      </c>
      <c r="E83" s="183">
        <v>2557.9299999999998</v>
      </c>
    </row>
    <row r="84" spans="1:5">
      <c r="A84" s="84">
        <v>83</v>
      </c>
      <c r="B84" s="27" t="s">
        <v>241</v>
      </c>
      <c r="C84" s="27" t="s">
        <v>251</v>
      </c>
      <c r="D84" s="27" t="s">
        <v>74</v>
      </c>
      <c r="E84" s="183">
        <v>2474.83</v>
      </c>
    </row>
    <row r="85" spans="1:5">
      <c r="A85" s="84">
        <v>84</v>
      </c>
      <c r="B85" s="27" t="s">
        <v>241</v>
      </c>
      <c r="C85" s="27" t="s">
        <v>255</v>
      </c>
      <c r="D85" s="27" t="s">
        <v>74</v>
      </c>
      <c r="E85" s="183">
        <v>2044.6</v>
      </c>
    </row>
    <row r="86" spans="1:5">
      <c r="A86" s="84">
        <v>85</v>
      </c>
      <c r="B86" s="27" t="s">
        <v>257</v>
      </c>
      <c r="C86" s="27" t="s">
        <v>258</v>
      </c>
      <c r="D86" s="27" t="s">
        <v>74</v>
      </c>
      <c r="E86" s="183">
        <v>1465.56</v>
      </c>
    </row>
    <row r="87" spans="1:5">
      <c r="A87" s="84">
        <v>86</v>
      </c>
      <c r="B87" s="27" t="s">
        <v>257</v>
      </c>
      <c r="C87" s="27" t="s">
        <v>260</v>
      </c>
      <c r="D87" s="27" t="s">
        <v>74</v>
      </c>
      <c r="E87" s="183">
        <v>1603.75</v>
      </c>
    </row>
    <row r="88" spans="1:5">
      <c r="A88" s="84">
        <v>87</v>
      </c>
      <c r="B88" s="27" t="s">
        <v>257</v>
      </c>
      <c r="C88" s="27" t="s">
        <v>262</v>
      </c>
      <c r="D88" s="27" t="s">
        <v>72</v>
      </c>
      <c r="E88" s="183">
        <v>2847.35</v>
      </c>
    </row>
    <row r="89" spans="1:5">
      <c r="A89" s="84">
        <v>88</v>
      </c>
      <c r="B89" s="27" t="s">
        <v>257</v>
      </c>
      <c r="C89" s="27" t="s">
        <v>262</v>
      </c>
      <c r="D89" s="27" t="s">
        <v>74</v>
      </c>
      <c r="E89" s="183">
        <v>2035.62</v>
      </c>
    </row>
    <row r="90" spans="1:5">
      <c r="A90" s="84">
        <v>89</v>
      </c>
      <c r="B90" s="27" t="s">
        <v>257</v>
      </c>
      <c r="C90" s="27" t="s">
        <v>265</v>
      </c>
      <c r="D90" s="27" t="s">
        <v>74</v>
      </c>
      <c r="E90" s="183">
        <v>1083.8599999999999</v>
      </c>
    </row>
    <row r="91" spans="1:5">
      <c r="A91" s="84">
        <v>90</v>
      </c>
      <c r="B91" s="27" t="s">
        <v>257</v>
      </c>
      <c r="C91" s="27" t="s">
        <v>267</v>
      </c>
      <c r="D91" s="27" t="s">
        <v>74</v>
      </c>
      <c r="E91" s="183">
        <v>1547.7</v>
      </c>
    </row>
    <row r="92" spans="1:5">
      <c r="A92" s="84">
        <v>91</v>
      </c>
      <c r="B92" s="27" t="s">
        <v>269</v>
      </c>
      <c r="C92" s="27" t="s">
        <v>270</v>
      </c>
      <c r="D92" s="27" t="s">
        <v>103</v>
      </c>
      <c r="E92" s="183">
        <v>1618.06</v>
      </c>
    </row>
    <row r="93" spans="1:5">
      <c r="A93" s="84">
        <v>92</v>
      </c>
      <c r="B93" s="27" t="s">
        <v>269</v>
      </c>
      <c r="C93" s="27" t="s">
        <v>272</v>
      </c>
      <c r="D93" s="27" t="s">
        <v>103</v>
      </c>
      <c r="E93" s="183">
        <v>2236.83</v>
      </c>
    </row>
    <row r="94" spans="1:5">
      <c r="A94" s="84">
        <v>93</v>
      </c>
      <c r="B94" s="27" t="s">
        <v>269</v>
      </c>
      <c r="C94" s="27" t="s">
        <v>274</v>
      </c>
      <c r="D94" s="27" t="s">
        <v>74</v>
      </c>
      <c r="E94" s="183">
        <v>1475.63</v>
      </c>
    </row>
    <row r="95" spans="1:5">
      <c r="A95" s="84">
        <v>94</v>
      </c>
      <c r="B95" s="27" t="s">
        <v>269</v>
      </c>
      <c r="C95" s="27" t="s">
        <v>276</v>
      </c>
      <c r="D95" s="27" t="s">
        <v>103</v>
      </c>
      <c r="E95" s="183">
        <v>1706.82</v>
      </c>
    </row>
    <row r="96" spans="1:5">
      <c r="A96" s="84">
        <v>95</v>
      </c>
      <c r="B96" s="27" t="s">
        <v>278</v>
      </c>
      <c r="C96" s="27" t="s">
        <v>279</v>
      </c>
      <c r="D96" s="27" t="s">
        <v>74</v>
      </c>
      <c r="E96" s="183">
        <v>2346.67</v>
      </c>
    </row>
    <row r="97" spans="1:5">
      <c r="A97" s="84">
        <v>96</v>
      </c>
      <c r="B97" s="27" t="s">
        <v>278</v>
      </c>
      <c r="C97" s="27" t="s">
        <v>281</v>
      </c>
      <c r="D97" s="27" t="s">
        <v>74</v>
      </c>
      <c r="E97" s="183">
        <v>2333.4699999999998</v>
      </c>
    </row>
    <row r="98" spans="1:5">
      <c r="A98" s="84">
        <v>97</v>
      </c>
      <c r="B98" s="27" t="s">
        <v>278</v>
      </c>
      <c r="C98" s="27" t="s">
        <v>283</v>
      </c>
      <c r="D98" s="27" t="s">
        <v>74</v>
      </c>
      <c r="E98" s="183">
        <v>2878.03</v>
      </c>
    </row>
    <row r="99" spans="1:5">
      <c r="A99" s="84">
        <v>98</v>
      </c>
      <c r="B99" s="27" t="s">
        <v>278</v>
      </c>
      <c r="C99" s="27" t="s">
        <v>285</v>
      </c>
      <c r="D99" s="27" t="s">
        <v>74</v>
      </c>
      <c r="E99" s="183">
        <v>2686.51</v>
      </c>
    </row>
    <row r="100" spans="1:5">
      <c r="A100" s="84">
        <v>99</v>
      </c>
      <c r="B100" s="27" t="s">
        <v>278</v>
      </c>
      <c r="C100" s="27" t="s">
        <v>286</v>
      </c>
      <c r="D100" s="27" t="s">
        <v>74</v>
      </c>
      <c r="E100" s="183">
        <v>2560.94</v>
      </c>
    </row>
    <row r="101" spans="1:5">
      <c r="A101" s="84">
        <v>100</v>
      </c>
      <c r="B101" s="27" t="s">
        <v>278</v>
      </c>
      <c r="C101" s="27" t="s">
        <v>288</v>
      </c>
      <c r="D101" s="27" t="s">
        <v>103</v>
      </c>
      <c r="E101" s="183">
        <v>1893.4</v>
      </c>
    </row>
    <row r="102" spans="1:5">
      <c r="A102" s="84">
        <v>101</v>
      </c>
      <c r="B102" s="27" t="s">
        <v>278</v>
      </c>
      <c r="C102" s="27" t="s">
        <v>290</v>
      </c>
      <c r="D102" s="27" t="s">
        <v>74</v>
      </c>
      <c r="E102" s="183">
        <v>2324.5500000000002</v>
      </c>
    </row>
    <row r="103" spans="1:5">
      <c r="A103" s="84">
        <v>102</v>
      </c>
      <c r="B103" s="27" t="s">
        <v>278</v>
      </c>
      <c r="C103" s="27" t="s">
        <v>292</v>
      </c>
      <c r="D103" s="27" t="s">
        <v>74</v>
      </c>
      <c r="E103" s="183">
        <v>1817.11</v>
      </c>
    </row>
    <row r="104" spans="1:5">
      <c r="A104" s="84">
        <v>103</v>
      </c>
      <c r="B104" s="27" t="s">
        <v>278</v>
      </c>
      <c r="C104" s="27" t="s">
        <v>294</v>
      </c>
      <c r="D104" s="27" t="s">
        <v>103</v>
      </c>
      <c r="E104" s="183">
        <v>3529.6</v>
      </c>
    </row>
    <row r="105" spans="1:5">
      <c r="A105" s="84">
        <v>104</v>
      </c>
      <c r="B105" s="27" t="s">
        <v>278</v>
      </c>
      <c r="C105" s="27" t="s">
        <v>295</v>
      </c>
      <c r="D105" s="27" t="s">
        <v>74</v>
      </c>
      <c r="E105" s="183">
        <v>2884.95</v>
      </c>
    </row>
    <row r="106" spans="1:5">
      <c r="A106" s="84">
        <v>105</v>
      </c>
      <c r="B106" s="27" t="s">
        <v>278</v>
      </c>
      <c r="C106" s="27" t="s">
        <v>297</v>
      </c>
      <c r="D106" s="27" t="s">
        <v>74</v>
      </c>
      <c r="E106" s="183">
        <v>2355.6799999999998</v>
      </c>
    </row>
    <row r="107" spans="1:5">
      <c r="A107" s="84">
        <v>106</v>
      </c>
      <c r="B107" s="27" t="s">
        <v>298</v>
      </c>
      <c r="C107" s="27" t="s">
        <v>299</v>
      </c>
      <c r="D107" s="27" t="s">
        <v>72</v>
      </c>
      <c r="E107" s="183">
        <v>2333.69</v>
      </c>
    </row>
    <row r="108" spans="1:5">
      <c r="A108" s="84">
        <v>107</v>
      </c>
      <c r="B108" s="27" t="s">
        <v>298</v>
      </c>
      <c r="C108" s="27" t="s">
        <v>299</v>
      </c>
      <c r="D108" s="27" t="s">
        <v>74</v>
      </c>
      <c r="E108" s="183">
        <v>2381.04</v>
      </c>
    </row>
    <row r="109" spans="1:5">
      <c r="A109" s="84">
        <v>108</v>
      </c>
      <c r="B109" s="27" t="s">
        <v>298</v>
      </c>
      <c r="C109" s="27" t="s">
        <v>302</v>
      </c>
      <c r="D109" s="27" t="s">
        <v>74</v>
      </c>
      <c r="E109" s="183">
        <v>1565.43</v>
      </c>
    </row>
    <row r="110" spans="1:5">
      <c r="A110" s="84">
        <v>109</v>
      </c>
      <c r="B110" s="27" t="s">
        <v>298</v>
      </c>
      <c r="C110" s="27" t="s">
        <v>304</v>
      </c>
      <c r="D110" s="27" t="s">
        <v>74</v>
      </c>
      <c r="E110" s="183">
        <v>2565.83</v>
      </c>
    </row>
    <row r="111" spans="1:5">
      <c r="A111" s="84">
        <v>110</v>
      </c>
      <c r="B111" s="27" t="s">
        <v>298</v>
      </c>
      <c r="C111" s="27" t="s">
        <v>306</v>
      </c>
      <c r="D111" s="27" t="s">
        <v>74</v>
      </c>
      <c r="E111" s="183">
        <v>3071.13</v>
      </c>
    </row>
    <row r="112" spans="1:5">
      <c r="A112" s="84">
        <v>111</v>
      </c>
      <c r="B112" s="27" t="s">
        <v>298</v>
      </c>
      <c r="C112" s="27" t="s">
        <v>308</v>
      </c>
      <c r="D112" s="27" t="s">
        <v>74</v>
      </c>
      <c r="E112" s="183">
        <v>3607.23</v>
      </c>
    </row>
    <row r="113" spans="1:5">
      <c r="A113" s="84">
        <v>112</v>
      </c>
      <c r="B113" s="27" t="s">
        <v>298</v>
      </c>
      <c r="C113" s="27" t="s">
        <v>309</v>
      </c>
      <c r="D113" s="27" t="s">
        <v>74</v>
      </c>
      <c r="E113" s="183">
        <v>2055.65</v>
      </c>
    </row>
    <row r="114" spans="1:5">
      <c r="A114" s="84">
        <v>113</v>
      </c>
      <c r="B114" s="27" t="s">
        <v>298</v>
      </c>
      <c r="C114" s="27" t="s">
        <v>311</v>
      </c>
      <c r="D114" s="27" t="s">
        <v>74</v>
      </c>
      <c r="E114" s="183">
        <v>3652.74</v>
      </c>
    </row>
    <row r="115" spans="1:5">
      <c r="A115" s="84">
        <v>114</v>
      </c>
      <c r="B115" s="27" t="s">
        <v>298</v>
      </c>
      <c r="C115" s="27" t="s">
        <v>313</v>
      </c>
      <c r="D115" s="27" t="s">
        <v>74</v>
      </c>
      <c r="E115" s="183">
        <v>2333.7600000000002</v>
      </c>
    </row>
    <row r="116" spans="1:5">
      <c r="A116" s="84">
        <v>115</v>
      </c>
      <c r="B116" s="27" t="s">
        <v>315</v>
      </c>
      <c r="C116" s="27" t="s">
        <v>316</v>
      </c>
      <c r="D116" s="27" t="s">
        <v>74</v>
      </c>
      <c r="E116" s="183">
        <v>1896.07</v>
      </c>
    </row>
    <row r="117" spans="1:5">
      <c r="A117" s="84">
        <v>116</v>
      </c>
      <c r="B117" s="27" t="s">
        <v>315</v>
      </c>
      <c r="C117" s="27" t="s">
        <v>318</v>
      </c>
      <c r="D117" s="27" t="s">
        <v>74</v>
      </c>
      <c r="E117" s="183">
        <v>2411.73</v>
      </c>
    </row>
    <row r="118" spans="1:5">
      <c r="A118" s="84">
        <v>117</v>
      </c>
      <c r="B118" s="27" t="s">
        <v>315</v>
      </c>
      <c r="C118" s="27" t="s">
        <v>320</v>
      </c>
      <c r="D118" s="27" t="s">
        <v>74</v>
      </c>
      <c r="E118" s="183">
        <v>2126.7800000000002</v>
      </c>
    </row>
    <row r="119" spans="1:5">
      <c r="A119" s="84">
        <v>118</v>
      </c>
      <c r="B119" s="27" t="s">
        <v>315</v>
      </c>
      <c r="C119" s="27" t="s">
        <v>322</v>
      </c>
      <c r="D119" s="27" t="s">
        <v>74</v>
      </c>
      <c r="E119" s="183">
        <v>2587.15</v>
      </c>
    </row>
    <row r="120" spans="1:5">
      <c r="A120" s="84">
        <v>119</v>
      </c>
      <c r="B120" s="27" t="s">
        <v>315</v>
      </c>
      <c r="C120" s="27" t="s">
        <v>323</v>
      </c>
      <c r="D120" s="27" t="s">
        <v>74</v>
      </c>
      <c r="E120" s="183">
        <v>2806.65</v>
      </c>
    </row>
    <row r="121" spans="1:5">
      <c r="A121" s="84">
        <v>120</v>
      </c>
      <c r="B121" s="27" t="s">
        <v>315</v>
      </c>
      <c r="C121" s="27" t="s">
        <v>325</v>
      </c>
      <c r="D121" s="27" t="s">
        <v>103</v>
      </c>
      <c r="E121" s="183">
        <v>2181.84</v>
      </c>
    </row>
    <row r="122" spans="1:5">
      <c r="A122" s="84">
        <v>121</v>
      </c>
      <c r="B122" s="27" t="s">
        <v>328</v>
      </c>
      <c r="C122" s="27" t="s">
        <v>329</v>
      </c>
      <c r="D122" s="27" t="s">
        <v>74</v>
      </c>
      <c r="E122" s="183">
        <v>2548.34</v>
      </c>
    </row>
    <row r="123" spans="1:5">
      <c r="A123" s="84">
        <v>122</v>
      </c>
      <c r="B123" s="27" t="s">
        <v>328</v>
      </c>
      <c r="C123" s="27" t="s">
        <v>331</v>
      </c>
      <c r="D123" s="27" t="s">
        <v>74</v>
      </c>
      <c r="E123" s="183">
        <v>1714.43</v>
      </c>
    </row>
    <row r="124" spans="1:5">
      <c r="A124" s="84">
        <v>123</v>
      </c>
      <c r="B124" s="27" t="s">
        <v>328</v>
      </c>
      <c r="C124" s="27" t="s">
        <v>333</v>
      </c>
      <c r="D124" s="27" t="s">
        <v>74</v>
      </c>
      <c r="E124" s="183">
        <v>2581.84</v>
      </c>
    </row>
    <row r="125" spans="1:5">
      <c r="A125" s="84">
        <v>124</v>
      </c>
      <c r="B125" s="82" t="s">
        <v>328</v>
      </c>
      <c r="C125" s="82" t="s">
        <v>335</v>
      </c>
      <c r="D125" s="82" t="s">
        <v>74</v>
      </c>
      <c r="E125" s="183">
        <v>1855.1</v>
      </c>
    </row>
    <row r="126" spans="1:5">
      <c r="A126" s="84">
        <v>125</v>
      </c>
      <c r="B126" s="27" t="s">
        <v>328</v>
      </c>
      <c r="C126" s="27" t="s">
        <v>338</v>
      </c>
      <c r="D126" s="27" t="s">
        <v>72</v>
      </c>
      <c r="E126" s="183">
        <v>2370.7800000000002</v>
      </c>
    </row>
    <row r="127" spans="1:5">
      <c r="A127" s="84">
        <v>126</v>
      </c>
      <c r="B127" s="27" t="s">
        <v>340</v>
      </c>
      <c r="C127" s="27" t="s">
        <v>341</v>
      </c>
      <c r="D127" s="27" t="s">
        <v>74</v>
      </c>
      <c r="E127" s="183">
        <v>2206</v>
      </c>
    </row>
    <row r="128" spans="1:5">
      <c r="A128" s="84">
        <v>127</v>
      </c>
      <c r="B128" s="27" t="s">
        <v>340</v>
      </c>
      <c r="C128" s="27" t="s">
        <v>343</v>
      </c>
      <c r="D128" s="27" t="s">
        <v>74</v>
      </c>
      <c r="E128" s="183">
        <v>1722.3</v>
      </c>
    </row>
    <row r="129" spans="1:5">
      <c r="A129" s="84">
        <v>128</v>
      </c>
      <c r="B129" s="27" t="s">
        <v>340</v>
      </c>
      <c r="C129" s="27" t="s">
        <v>345</v>
      </c>
      <c r="D129" s="27" t="s">
        <v>103</v>
      </c>
      <c r="E129" s="183">
        <v>3088.78</v>
      </c>
    </row>
    <row r="130" spans="1:5">
      <c r="A130" s="84">
        <v>129</v>
      </c>
      <c r="B130" s="27" t="s">
        <v>340</v>
      </c>
      <c r="C130" s="27" t="s">
        <v>347</v>
      </c>
      <c r="D130" s="27" t="s">
        <v>74</v>
      </c>
      <c r="E130" s="183">
        <v>1660.86</v>
      </c>
    </row>
    <row r="131" spans="1:5">
      <c r="A131" s="84">
        <v>130</v>
      </c>
      <c r="B131" s="27" t="s">
        <v>340</v>
      </c>
      <c r="C131" s="27" t="s">
        <v>349</v>
      </c>
      <c r="D131" s="27" t="s">
        <v>103</v>
      </c>
      <c r="E131" s="183">
        <v>2034.07</v>
      </c>
    </row>
    <row r="132" spans="1:5">
      <c r="A132" s="84">
        <v>131</v>
      </c>
      <c r="B132" s="27" t="s">
        <v>340</v>
      </c>
      <c r="C132" s="27" t="s">
        <v>351</v>
      </c>
      <c r="D132" s="27" t="s">
        <v>74</v>
      </c>
      <c r="E132" s="183">
        <v>2293.04</v>
      </c>
    </row>
    <row r="133" spans="1:5">
      <c r="A133" s="84">
        <v>132</v>
      </c>
      <c r="B133" s="27" t="s">
        <v>340</v>
      </c>
      <c r="C133" s="27" t="s">
        <v>353</v>
      </c>
      <c r="D133" s="27" t="s">
        <v>103</v>
      </c>
      <c r="E133" s="183">
        <v>1806.93</v>
      </c>
    </row>
    <row r="134" spans="1:5">
      <c r="A134" s="84">
        <v>133</v>
      </c>
      <c r="B134" s="27" t="s">
        <v>340</v>
      </c>
      <c r="C134" s="27" t="s">
        <v>355</v>
      </c>
      <c r="D134" s="27" t="s">
        <v>72</v>
      </c>
      <c r="E134" s="183">
        <v>2311.09</v>
      </c>
    </row>
    <row r="135" spans="1:5">
      <c r="A135" s="84">
        <v>134</v>
      </c>
      <c r="B135" s="27" t="s">
        <v>340</v>
      </c>
      <c r="C135" s="27" t="s">
        <v>355</v>
      </c>
      <c r="D135" s="27" t="s">
        <v>74</v>
      </c>
      <c r="E135" s="183">
        <v>1799.12</v>
      </c>
    </row>
    <row r="136" spans="1:5">
      <c r="A136" s="84">
        <v>135</v>
      </c>
      <c r="B136" s="27" t="s">
        <v>340</v>
      </c>
      <c r="C136" s="27" t="s">
        <v>358</v>
      </c>
      <c r="D136" s="27" t="s">
        <v>74</v>
      </c>
      <c r="E136" s="183">
        <v>2792.85</v>
      </c>
    </row>
    <row r="137" spans="1:5">
      <c r="A137" s="84">
        <v>136</v>
      </c>
      <c r="B137" s="27" t="s">
        <v>340</v>
      </c>
      <c r="C137" s="27" t="s">
        <v>360</v>
      </c>
      <c r="D137" s="27" t="s">
        <v>103</v>
      </c>
      <c r="E137" s="183">
        <v>2385.6799999999998</v>
      </c>
    </row>
    <row r="138" spans="1:5">
      <c r="A138" s="84">
        <v>137</v>
      </c>
      <c r="B138" s="27" t="s">
        <v>340</v>
      </c>
      <c r="C138" s="27" t="s">
        <v>361</v>
      </c>
      <c r="D138" s="27" t="s">
        <v>103</v>
      </c>
      <c r="E138" s="183">
        <v>1576.05</v>
      </c>
    </row>
    <row r="139" spans="1:5">
      <c r="A139" s="84">
        <v>138</v>
      </c>
      <c r="B139" s="27" t="s">
        <v>340</v>
      </c>
      <c r="C139" s="27" t="s">
        <v>363</v>
      </c>
      <c r="D139" s="27" t="s">
        <v>74</v>
      </c>
      <c r="E139" s="183">
        <v>2539.4299999999998</v>
      </c>
    </row>
    <row r="140" spans="1:5">
      <c r="A140" s="84">
        <v>139</v>
      </c>
      <c r="B140" s="27" t="s">
        <v>366</v>
      </c>
      <c r="C140" s="27" t="s">
        <v>367</v>
      </c>
      <c r="D140" s="27" t="s">
        <v>103</v>
      </c>
      <c r="E140" s="183">
        <v>3366.86</v>
      </c>
    </row>
    <row r="141" spans="1:5">
      <c r="A141" s="84">
        <v>140</v>
      </c>
      <c r="B141" s="27" t="s">
        <v>366</v>
      </c>
      <c r="C141" s="27" t="s">
        <v>368</v>
      </c>
      <c r="D141" s="27" t="s">
        <v>74</v>
      </c>
      <c r="E141" s="183">
        <v>2280.35</v>
      </c>
    </row>
    <row r="142" spans="1:5">
      <c r="A142" s="84">
        <v>141</v>
      </c>
      <c r="B142" s="27" t="s">
        <v>366</v>
      </c>
      <c r="C142" s="27" t="s">
        <v>370</v>
      </c>
      <c r="D142" s="27" t="s">
        <v>103</v>
      </c>
      <c r="E142" s="183">
        <v>1536.19</v>
      </c>
    </row>
    <row r="143" spans="1:5">
      <c r="A143" s="84">
        <v>142</v>
      </c>
      <c r="B143" s="27" t="s">
        <v>366</v>
      </c>
      <c r="C143" s="27" t="s">
        <v>372</v>
      </c>
      <c r="D143" s="27" t="s">
        <v>103</v>
      </c>
      <c r="E143" s="183">
        <v>1713.48</v>
      </c>
    </row>
    <row r="144" spans="1:5">
      <c r="A144" s="84">
        <v>143</v>
      </c>
      <c r="B144" s="27" t="s">
        <v>366</v>
      </c>
      <c r="C144" s="27" t="s">
        <v>260</v>
      </c>
      <c r="D144" s="27" t="s">
        <v>74</v>
      </c>
      <c r="E144" s="183">
        <v>2226.21</v>
      </c>
    </row>
    <row r="145" spans="1:6">
      <c r="A145" s="84">
        <v>144</v>
      </c>
      <c r="B145" s="27" t="s">
        <v>366</v>
      </c>
      <c r="C145" s="27" t="s">
        <v>375</v>
      </c>
      <c r="D145" s="27" t="s">
        <v>103</v>
      </c>
      <c r="E145" s="183">
        <v>2422.77</v>
      </c>
    </row>
    <row r="146" spans="1:6">
      <c r="A146" s="140" t="s">
        <v>377</v>
      </c>
      <c r="B146" s="140"/>
      <c r="C146" s="140"/>
      <c r="D146" s="142"/>
      <c r="E146" s="201">
        <v>2752.41</v>
      </c>
    </row>
    <row r="148" spans="1:6" ht="267.75" customHeight="1">
      <c r="F148" s="34" t="s">
        <v>485</v>
      </c>
    </row>
  </sheetData>
  <sortState ref="A2:E148">
    <sortCondition ref="B1"/>
  </sortState>
  <pageMargins left="0.7" right="0.7" top="0.75" bottom="0.75" header="0.3" footer="0.3"/>
  <pageSetup paperSize="9" scale="2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H147"/>
  <sheetViews>
    <sheetView topLeftCell="A124" workbookViewId="0">
      <pane xSplit="4" topLeftCell="E1" activePane="topRight" state="frozen"/>
      <selection pane="topRight" activeCell="H154" sqref="H154"/>
    </sheetView>
  </sheetViews>
  <sheetFormatPr defaultRowHeight="15"/>
  <cols>
    <col min="1" max="1" width="4.85546875" customWidth="1"/>
    <col min="2" max="2" width="17" customWidth="1"/>
    <col min="3" max="3" width="17.140625" customWidth="1"/>
    <col min="4" max="4" width="13.85546875" customWidth="1"/>
    <col min="5" max="5" width="13.140625" customWidth="1"/>
    <col min="6" max="6" width="13" customWidth="1"/>
    <col min="7" max="7" width="15.7109375" customWidth="1"/>
    <col min="8" max="8" width="12.28515625" customWidth="1"/>
  </cols>
  <sheetData>
    <row r="1" spans="1:8" ht="77.25" thickTop="1">
      <c r="A1" s="10" t="s">
        <v>0</v>
      </c>
      <c r="B1" s="11" t="s">
        <v>1</v>
      </c>
      <c r="C1" s="11" t="s">
        <v>2</v>
      </c>
      <c r="D1" s="11" t="s">
        <v>3</v>
      </c>
      <c r="E1" s="32" t="s">
        <v>18</v>
      </c>
      <c r="F1" s="32" t="s">
        <v>19</v>
      </c>
      <c r="G1" s="13" t="s">
        <v>20</v>
      </c>
      <c r="H1" s="13" t="s">
        <v>21</v>
      </c>
    </row>
    <row r="2" spans="1:8" ht="15.75" thickBot="1">
      <c r="A2" s="15" t="s">
        <v>69</v>
      </c>
      <c r="B2" s="16" t="s">
        <v>69</v>
      </c>
      <c r="C2" s="16" t="s">
        <v>69</v>
      </c>
      <c r="D2" s="17"/>
      <c r="E2" s="18"/>
      <c r="F2" s="18"/>
      <c r="G2" s="18"/>
      <c r="H2" s="35"/>
    </row>
    <row r="3" spans="1:8" ht="26.25" thickTop="1">
      <c r="A3" s="20">
        <v>1</v>
      </c>
      <c r="B3" s="133" t="s">
        <v>70</v>
      </c>
      <c r="C3" s="133" t="s">
        <v>71</v>
      </c>
      <c r="D3" s="77" t="s">
        <v>72</v>
      </c>
      <c r="E3" s="3">
        <v>711</v>
      </c>
      <c r="F3" s="184">
        <v>9.9901643951103001</v>
      </c>
      <c r="G3" s="3">
        <v>397</v>
      </c>
      <c r="H3" s="185">
        <f>100*G3/E3</f>
        <v>55.836849507735586</v>
      </c>
    </row>
    <row r="4" spans="1:8" ht="25.5">
      <c r="A4" s="20">
        <v>2</v>
      </c>
      <c r="B4" s="133" t="s">
        <v>70</v>
      </c>
      <c r="C4" s="133" t="s">
        <v>71</v>
      </c>
      <c r="D4" s="77" t="s">
        <v>74</v>
      </c>
      <c r="E4" s="3">
        <v>701</v>
      </c>
      <c r="F4" s="184">
        <v>9.2297564186965104</v>
      </c>
      <c r="G4" s="3">
        <v>381</v>
      </c>
      <c r="H4" s="185">
        <f t="shared" ref="H4:H67" si="0">100*G4/E4</f>
        <v>54.350927246790299</v>
      </c>
    </row>
    <row r="5" spans="1:8">
      <c r="A5" s="20">
        <v>3</v>
      </c>
      <c r="B5" s="133" t="s">
        <v>70</v>
      </c>
      <c r="C5" s="133" t="s">
        <v>77</v>
      </c>
      <c r="D5" s="77" t="s">
        <v>74</v>
      </c>
      <c r="E5" s="3">
        <v>130</v>
      </c>
      <c r="F5" s="184">
        <v>5.0880626223091978</v>
      </c>
      <c r="G5" s="3">
        <v>74</v>
      </c>
      <c r="H5" s="185">
        <f t="shared" si="0"/>
        <v>56.92307692307692</v>
      </c>
    </row>
    <row r="6" spans="1:8">
      <c r="A6" s="20">
        <v>4</v>
      </c>
      <c r="B6" s="133" t="s">
        <v>70</v>
      </c>
      <c r="C6" s="133" t="s">
        <v>79</v>
      </c>
      <c r="D6" s="77" t="s">
        <v>72</v>
      </c>
      <c r="E6" s="3">
        <v>491</v>
      </c>
      <c r="F6" s="184">
        <v>8.7772613514479794</v>
      </c>
      <c r="G6" s="3">
        <v>261</v>
      </c>
      <c r="H6" s="185">
        <f t="shared" si="0"/>
        <v>53.156822810590633</v>
      </c>
    </row>
    <row r="7" spans="1:8">
      <c r="A7" s="20">
        <v>5</v>
      </c>
      <c r="B7" s="133" t="s">
        <v>70</v>
      </c>
      <c r="C7" s="133" t="s">
        <v>82</v>
      </c>
      <c r="D7" s="77" t="s">
        <v>74</v>
      </c>
      <c r="E7" s="3">
        <v>153</v>
      </c>
      <c r="F7" s="184">
        <v>8.0611169652265549</v>
      </c>
      <c r="G7" s="3">
        <v>92</v>
      </c>
      <c r="H7" s="185">
        <f t="shared" si="0"/>
        <v>60.130718954248366</v>
      </c>
    </row>
    <row r="8" spans="1:8">
      <c r="A8" s="20">
        <v>6</v>
      </c>
      <c r="B8" s="133" t="s">
        <v>70</v>
      </c>
      <c r="C8" s="133" t="s">
        <v>83</v>
      </c>
      <c r="D8" s="77" t="s">
        <v>72</v>
      </c>
      <c r="E8" s="3">
        <v>124</v>
      </c>
      <c r="F8" s="184">
        <v>10.983170947741364</v>
      </c>
      <c r="G8" s="3">
        <v>75</v>
      </c>
      <c r="H8" s="185">
        <f t="shared" si="0"/>
        <v>60.483870967741936</v>
      </c>
    </row>
    <row r="9" spans="1:8">
      <c r="A9" s="20">
        <v>7</v>
      </c>
      <c r="B9" s="133" t="s">
        <v>70</v>
      </c>
      <c r="C9" s="133" t="s">
        <v>85</v>
      </c>
      <c r="D9" s="77" t="s">
        <v>74</v>
      </c>
      <c r="E9" s="3">
        <v>170</v>
      </c>
      <c r="F9" s="184">
        <v>8.7809917355371905</v>
      </c>
      <c r="G9" s="3">
        <v>99</v>
      </c>
      <c r="H9" s="185">
        <f t="shared" si="0"/>
        <v>58.235294117647058</v>
      </c>
    </row>
    <row r="10" spans="1:8">
      <c r="A10" s="20">
        <v>8</v>
      </c>
      <c r="B10" s="133" t="s">
        <v>70</v>
      </c>
      <c r="C10" s="133" t="s">
        <v>87</v>
      </c>
      <c r="D10" s="77" t="s">
        <v>74</v>
      </c>
      <c r="E10" s="3">
        <v>275</v>
      </c>
      <c r="F10" s="184">
        <v>9.5818815331010452</v>
      </c>
      <c r="G10" s="3">
        <v>163</v>
      </c>
      <c r="H10" s="185">
        <f t="shared" si="0"/>
        <v>59.272727272727273</v>
      </c>
    </row>
    <row r="11" spans="1:8">
      <c r="A11" s="20">
        <v>9</v>
      </c>
      <c r="B11" s="133" t="s">
        <v>70</v>
      </c>
      <c r="C11" s="133" t="s">
        <v>89</v>
      </c>
      <c r="D11" s="77" t="s">
        <v>74</v>
      </c>
      <c r="E11" s="3">
        <v>169</v>
      </c>
      <c r="F11" s="184">
        <v>7.889822595704949</v>
      </c>
      <c r="G11" s="3">
        <v>100</v>
      </c>
      <c r="H11" s="185">
        <f t="shared" si="0"/>
        <v>59.171597633136095</v>
      </c>
    </row>
    <row r="12" spans="1:8">
      <c r="A12" s="20">
        <v>10</v>
      </c>
      <c r="B12" s="133" t="s">
        <v>91</v>
      </c>
      <c r="C12" s="133" t="s">
        <v>92</v>
      </c>
      <c r="D12" s="77" t="s">
        <v>74</v>
      </c>
      <c r="E12" s="3">
        <v>128</v>
      </c>
      <c r="F12" s="184">
        <v>4.4183638246461854</v>
      </c>
      <c r="G12" s="3">
        <v>74</v>
      </c>
      <c r="H12" s="185">
        <f t="shared" si="0"/>
        <v>57.8125</v>
      </c>
    </row>
    <row r="13" spans="1:8">
      <c r="A13" s="20">
        <v>11</v>
      </c>
      <c r="B13" s="133" t="s">
        <v>91</v>
      </c>
      <c r="C13" s="133" t="s">
        <v>94</v>
      </c>
      <c r="D13" s="77" t="s">
        <v>74</v>
      </c>
      <c r="E13" s="3">
        <v>246</v>
      </c>
      <c r="F13" s="184">
        <v>6.2771115080377644</v>
      </c>
      <c r="G13" s="3">
        <v>121</v>
      </c>
      <c r="H13" s="185">
        <f t="shared" si="0"/>
        <v>49.1869918699187</v>
      </c>
    </row>
    <row r="14" spans="1:8">
      <c r="A14" s="20">
        <v>12</v>
      </c>
      <c r="B14" s="133" t="s">
        <v>91</v>
      </c>
      <c r="C14" s="133" t="s">
        <v>97</v>
      </c>
      <c r="D14" s="77" t="s">
        <v>72</v>
      </c>
      <c r="E14" s="3">
        <v>932</v>
      </c>
      <c r="F14" s="184">
        <v>5.5151192378247238</v>
      </c>
      <c r="G14" s="3">
        <v>452</v>
      </c>
      <c r="H14" s="185">
        <f t="shared" si="0"/>
        <v>48.497854077253216</v>
      </c>
    </row>
    <row r="15" spans="1:8">
      <c r="A15" s="20">
        <v>13</v>
      </c>
      <c r="B15" s="133" t="s">
        <v>91</v>
      </c>
      <c r="C15" s="133" t="s">
        <v>97</v>
      </c>
      <c r="D15" s="77" t="s">
        <v>74</v>
      </c>
      <c r="E15" s="3">
        <v>243</v>
      </c>
      <c r="F15" s="184">
        <v>4.383116883116883</v>
      </c>
      <c r="G15" s="3">
        <v>96</v>
      </c>
      <c r="H15" s="185">
        <f t="shared" si="0"/>
        <v>39.506172839506171</v>
      </c>
    </row>
    <row r="16" spans="1:8">
      <c r="A16" s="20">
        <v>14</v>
      </c>
      <c r="B16" s="133" t="s">
        <v>91</v>
      </c>
      <c r="C16" s="133" t="s">
        <v>100</v>
      </c>
      <c r="D16" s="77" t="s">
        <v>74</v>
      </c>
      <c r="E16" s="3">
        <v>108</v>
      </c>
      <c r="F16" s="184">
        <v>4.6431642304385212</v>
      </c>
      <c r="G16" s="3">
        <v>49</v>
      </c>
      <c r="H16" s="185">
        <f t="shared" si="0"/>
        <v>45.370370370370374</v>
      </c>
    </row>
    <row r="17" spans="1:8">
      <c r="A17" s="20">
        <v>15</v>
      </c>
      <c r="B17" s="133" t="s">
        <v>91</v>
      </c>
      <c r="C17" s="133" t="s">
        <v>102</v>
      </c>
      <c r="D17" s="77" t="s">
        <v>103</v>
      </c>
      <c r="E17" s="3">
        <v>79</v>
      </c>
      <c r="F17" s="184">
        <v>3.2604209657449443</v>
      </c>
      <c r="G17" s="3">
        <v>40</v>
      </c>
      <c r="H17" s="185">
        <f t="shared" si="0"/>
        <v>50.632911392405063</v>
      </c>
    </row>
    <row r="18" spans="1:8" ht="25.5">
      <c r="A18" s="20">
        <v>16</v>
      </c>
      <c r="B18" s="133" t="s">
        <v>91</v>
      </c>
      <c r="C18" s="133" t="s">
        <v>105</v>
      </c>
      <c r="D18" s="77" t="s">
        <v>103</v>
      </c>
      <c r="E18" s="3">
        <v>365</v>
      </c>
      <c r="F18" s="184">
        <v>6.7046289493019842</v>
      </c>
      <c r="G18" s="3">
        <v>204</v>
      </c>
      <c r="H18" s="185">
        <f t="shared" si="0"/>
        <v>55.890410958904113</v>
      </c>
    </row>
    <row r="19" spans="1:8">
      <c r="A19" s="20">
        <v>17</v>
      </c>
      <c r="B19" s="133" t="s">
        <v>91</v>
      </c>
      <c r="C19" s="133" t="s">
        <v>108</v>
      </c>
      <c r="D19" s="77" t="s">
        <v>74</v>
      </c>
      <c r="E19" s="3">
        <v>150</v>
      </c>
      <c r="F19" s="184">
        <v>6.0192616372391656</v>
      </c>
      <c r="G19" s="3">
        <v>69</v>
      </c>
      <c r="H19" s="185">
        <f t="shared" si="0"/>
        <v>46</v>
      </c>
    </row>
    <row r="20" spans="1:8">
      <c r="A20" s="20">
        <v>18</v>
      </c>
      <c r="B20" s="133" t="s">
        <v>91</v>
      </c>
      <c r="C20" s="133" t="s">
        <v>110</v>
      </c>
      <c r="D20" s="77" t="s">
        <v>74</v>
      </c>
      <c r="E20" s="3">
        <v>172</v>
      </c>
      <c r="F20" s="184">
        <v>5.4344391785150075</v>
      </c>
      <c r="G20" s="3">
        <v>96</v>
      </c>
      <c r="H20" s="185">
        <f t="shared" si="0"/>
        <v>55.813953488372093</v>
      </c>
    </row>
    <row r="21" spans="1:8">
      <c r="A21" s="20">
        <v>19</v>
      </c>
      <c r="B21" s="133" t="s">
        <v>91</v>
      </c>
      <c r="C21" s="133" t="s">
        <v>112</v>
      </c>
      <c r="D21" s="77" t="s">
        <v>74</v>
      </c>
      <c r="E21" s="3">
        <v>174</v>
      </c>
      <c r="F21" s="184">
        <v>5.882352941176471</v>
      </c>
      <c r="G21" s="3">
        <v>100</v>
      </c>
      <c r="H21" s="185">
        <f t="shared" si="0"/>
        <v>57.47126436781609</v>
      </c>
    </row>
    <row r="22" spans="1:8">
      <c r="A22" s="20">
        <v>20</v>
      </c>
      <c r="B22" s="133" t="s">
        <v>114</v>
      </c>
      <c r="C22" s="133" t="s">
        <v>115</v>
      </c>
      <c r="D22" s="77" t="s">
        <v>74</v>
      </c>
      <c r="E22" s="3">
        <v>339</v>
      </c>
      <c r="F22" s="184">
        <v>2.299396323679034</v>
      </c>
      <c r="G22" s="3">
        <v>131</v>
      </c>
      <c r="H22" s="185">
        <f t="shared" si="0"/>
        <v>38.643067846607671</v>
      </c>
    </row>
    <row r="23" spans="1:8" ht="25.5">
      <c r="A23" s="20">
        <v>21</v>
      </c>
      <c r="B23" s="133" t="s">
        <v>114</v>
      </c>
      <c r="C23" s="133" t="s">
        <v>117</v>
      </c>
      <c r="D23" s="77" t="s">
        <v>74</v>
      </c>
      <c r="E23" s="3">
        <v>166</v>
      </c>
      <c r="F23" s="184">
        <v>3.1552936704048662</v>
      </c>
      <c r="G23" s="3">
        <v>78</v>
      </c>
      <c r="H23" s="185">
        <f t="shared" si="0"/>
        <v>46.987951807228917</v>
      </c>
    </row>
    <row r="24" spans="1:8">
      <c r="A24" s="20">
        <v>22</v>
      </c>
      <c r="B24" s="133" t="s">
        <v>114</v>
      </c>
      <c r="C24" s="133" t="s">
        <v>119</v>
      </c>
      <c r="D24" s="77" t="s">
        <v>74</v>
      </c>
      <c r="E24" s="3">
        <v>223</v>
      </c>
      <c r="F24" s="184">
        <v>3.0175913396481731</v>
      </c>
      <c r="G24" s="3">
        <v>90</v>
      </c>
      <c r="H24" s="185">
        <f t="shared" si="0"/>
        <v>40.358744394618832</v>
      </c>
    </row>
    <row r="25" spans="1:8">
      <c r="A25" s="20">
        <v>23</v>
      </c>
      <c r="B25" s="133" t="s">
        <v>114</v>
      </c>
      <c r="C25" s="133" t="s">
        <v>121</v>
      </c>
      <c r="D25" s="77" t="s">
        <v>103</v>
      </c>
      <c r="E25" s="3">
        <v>584</v>
      </c>
      <c r="F25" s="184">
        <v>3.9706282295349471</v>
      </c>
      <c r="G25" s="3">
        <v>263</v>
      </c>
      <c r="H25" s="185">
        <f t="shared" si="0"/>
        <v>45.034246575342465</v>
      </c>
    </row>
    <row r="26" spans="1:8">
      <c r="A26" s="20">
        <v>24</v>
      </c>
      <c r="B26" s="133" t="s">
        <v>114</v>
      </c>
      <c r="C26" s="133" t="s">
        <v>123</v>
      </c>
      <c r="D26" s="77" t="s">
        <v>74</v>
      </c>
      <c r="E26" s="3">
        <v>195</v>
      </c>
      <c r="F26" s="184">
        <v>2.9698446542796222</v>
      </c>
      <c r="G26" s="3">
        <v>71</v>
      </c>
      <c r="H26" s="185">
        <f t="shared" si="0"/>
        <v>36.410256410256409</v>
      </c>
    </row>
    <row r="27" spans="1:8">
      <c r="A27" s="20">
        <v>25</v>
      </c>
      <c r="B27" s="133" t="s">
        <v>114</v>
      </c>
      <c r="C27" s="133" t="s">
        <v>125</v>
      </c>
      <c r="D27" s="77" t="s">
        <v>74</v>
      </c>
      <c r="E27" s="3">
        <v>221</v>
      </c>
      <c r="F27" s="184">
        <v>2.3117154811715479</v>
      </c>
      <c r="G27" s="3">
        <v>95</v>
      </c>
      <c r="H27" s="185">
        <f t="shared" si="0"/>
        <v>42.986425339366512</v>
      </c>
    </row>
    <row r="28" spans="1:8">
      <c r="A28" s="20">
        <v>26</v>
      </c>
      <c r="B28" s="133" t="s">
        <v>114</v>
      </c>
      <c r="C28" s="133" t="s">
        <v>127</v>
      </c>
      <c r="D28" s="77" t="s">
        <v>74</v>
      </c>
      <c r="E28" s="3">
        <v>229</v>
      </c>
      <c r="F28" s="184">
        <v>3.4993887530562349</v>
      </c>
      <c r="G28" s="3">
        <v>105</v>
      </c>
      <c r="H28" s="185">
        <f t="shared" si="0"/>
        <v>45.851528384279476</v>
      </c>
    </row>
    <row r="29" spans="1:8">
      <c r="A29" s="20">
        <v>27</v>
      </c>
      <c r="B29" s="133" t="s">
        <v>114</v>
      </c>
      <c r="C29" s="133" t="s">
        <v>128</v>
      </c>
      <c r="D29" s="77" t="s">
        <v>103</v>
      </c>
      <c r="E29" s="3">
        <v>272</v>
      </c>
      <c r="F29" s="184">
        <v>2.6614481409001955</v>
      </c>
      <c r="G29" s="3">
        <v>116</v>
      </c>
      <c r="H29" s="185">
        <f t="shared" si="0"/>
        <v>42.647058823529413</v>
      </c>
    </row>
    <row r="30" spans="1:8">
      <c r="A30" s="20">
        <v>28</v>
      </c>
      <c r="B30" s="133" t="s">
        <v>130</v>
      </c>
      <c r="C30" s="133" t="s">
        <v>131</v>
      </c>
      <c r="D30" s="77" t="s">
        <v>72</v>
      </c>
      <c r="E30" s="3">
        <v>834</v>
      </c>
      <c r="F30" s="184">
        <v>7.3048962074100023</v>
      </c>
      <c r="G30" s="3">
        <v>490</v>
      </c>
      <c r="H30" s="185">
        <f t="shared" si="0"/>
        <v>58.752997601918466</v>
      </c>
    </row>
    <row r="31" spans="1:8">
      <c r="A31" s="20">
        <v>29</v>
      </c>
      <c r="B31" s="133" t="s">
        <v>130</v>
      </c>
      <c r="C31" s="133" t="s">
        <v>131</v>
      </c>
      <c r="D31" s="77" t="s">
        <v>74</v>
      </c>
      <c r="E31" s="3">
        <v>261</v>
      </c>
      <c r="F31" s="184">
        <v>6.6768994627782039</v>
      </c>
      <c r="G31" s="3">
        <v>144</v>
      </c>
      <c r="H31" s="185">
        <f t="shared" si="0"/>
        <v>55.172413793103445</v>
      </c>
    </row>
    <row r="32" spans="1:8">
      <c r="A32" s="20">
        <v>30</v>
      </c>
      <c r="B32" s="133" t="s">
        <v>130</v>
      </c>
      <c r="C32" s="133" t="s">
        <v>133</v>
      </c>
      <c r="D32" s="77" t="s">
        <v>74</v>
      </c>
      <c r="E32" s="3">
        <v>175</v>
      </c>
      <c r="F32" s="184">
        <v>6.232193732193732</v>
      </c>
      <c r="G32" s="3">
        <v>98</v>
      </c>
      <c r="H32" s="185">
        <f t="shared" si="0"/>
        <v>56</v>
      </c>
    </row>
    <row r="33" spans="1:8">
      <c r="A33" s="20">
        <v>31</v>
      </c>
      <c r="B33" s="133" t="s">
        <v>130</v>
      </c>
      <c r="C33" s="133" t="s">
        <v>135</v>
      </c>
      <c r="D33" s="77" t="s">
        <v>74</v>
      </c>
      <c r="E33" s="3">
        <v>225</v>
      </c>
      <c r="F33" s="184">
        <v>6.9984447900466566</v>
      </c>
      <c r="G33" s="3">
        <v>125</v>
      </c>
      <c r="H33" s="185">
        <f t="shared" si="0"/>
        <v>55.555555555555557</v>
      </c>
    </row>
    <row r="34" spans="1:8">
      <c r="A34" s="20">
        <v>32</v>
      </c>
      <c r="B34" s="133" t="s">
        <v>130</v>
      </c>
      <c r="C34" s="133" t="s">
        <v>137</v>
      </c>
      <c r="D34" s="77" t="s">
        <v>74</v>
      </c>
      <c r="E34" s="3">
        <v>274</v>
      </c>
      <c r="F34" s="184">
        <v>10.277569392348086</v>
      </c>
      <c r="G34" s="3">
        <v>183</v>
      </c>
      <c r="H34" s="185">
        <f t="shared" si="0"/>
        <v>66.788321167883211</v>
      </c>
    </row>
    <row r="35" spans="1:8">
      <c r="A35" s="20">
        <v>33</v>
      </c>
      <c r="B35" s="133" t="s">
        <v>130</v>
      </c>
      <c r="C35" s="133" t="s">
        <v>139</v>
      </c>
      <c r="D35" s="77" t="s">
        <v>74</v>
      </c>
      <c r="E35" s="3">
        <v>255</v>
      </c>
      <c r="F35" s="184">
        <v>7.6668671076368007</v>
      </c>
      <c r="G35" s="3">
        <v>155</v>
      </c>
      <c r="H35" s="185">
        <f t="shared" si="0"/>
        <v>60.784313725490193</v>
      </c>
    </row>
    <row r="36" spans="1:8">
      <c r="A36" s="20">
        <v>34</v>
      </c>
      <c r="B36" s="133" t="s">
        <v>130</v>
      </c>
      <c r="C36" s="133" t="s">
        <v>141</v>
      </c>
      <c r="D36" s="77" t="s">
        <v>74</v>
      </c>
      <c r="E36" s="3">
        <v>273</v>
      </c>
      <c r="F36" s="184">
        <v>6.4220183486238529</v>
      </c>
      <c r="G36" s="3">
        <v>136</v>
      </c>
      <c r="H36" s="185">
        <f t="shared" si="0"/>
        <v>49.816849816849818</v>
      </c>
    </row>
    <row r="37" spans="1:8" ht="25.5">
      <c r="A37" s="20">
        <v>35</v>
      </c>
      <c r="B37" s="133" t="s">
        <v>143</v>
      </c>
      <c r="C37" s="133" t="s">
        <v>144</v>
      </c>
      <c r="D37" s="77" t="s">
        <v>74</v>
      </c>
      <c r="E37" s="3">
        <v>170</v>
      </c>
      <c r="F37" s="184">
        <v>6.8136272545090177</v>
      </c>
      <c r="G37" s="3">
        <v>90</v>
      </c>
      <c r="H37" s="185">
        <f t="shared" si="0"/>
        <v>52.941176470588232</v>
      </c>
    </row>
    <row r="38" spans="1:8" ht="25.5">
      <c r="A38" s="20">
        <v>36</v>
      </c>
      <c r="B38" s="133" t="s">
        <v>143</v>
      </c>
      <c r="C38" s="133" t="s">
        <v>146</v>
      </c>
      <c r="D38" s="77" t="s">
        <v>72</v>
      </c>
      <c r="E38" s="3">
        <v>725</v>
      </c>
      <c r="F38" s="184">
        <v>9.6808652690612895</v>
      </c>
      <c r="G38" s="3">
        <v>419</v>
      </c>
      <c r="H38" s="185">
        <f t="shared" si="0"/>
        <v>57.793103448275865</v>
      </c>
    </row>
    <row r="39" spans="1:8" ht="25.5">
      <c r="A39" s="20">
        <v>37</v>
      </c>
      <c r="B39" s="133" t="s">
        <v>143</v>
      </c>
      <c r="C39" s="133" t="s">
        <v>146</v>
      </c>
      <c r="D39" s="77" t="s">
        <v>74</v>
      </c>
      <c r="E39" s="3">
        <v>412</v>
      </c>
      <c r="F39" s="184">
        <v>7.4705349048050769</v>
      </c>
      <c r="G39" s="3">
        <v>231</v>
      </c>
      <c r="H39" s="185">
        <f t="shared" si="0"/>
        <v>56.067961165048544</v>
      </c>
    </row>
    <row r="40" spans="1:8" ht="25.5">
      <c r="A40" s="20">
        <v>38</v>
      </c>
      <c r="B40" s="133" t="s">
        <v>143</v>
      </c>
      <c r="C40" s="133" t="s">
        <v>150</v>
      </c>
      <c r="D40" s="77" t="s">
        <v>103</v>
      </c>
      <c r="E40" s="3">
        <v>480</v>
      </c>
      <c r="F40" s="184">
        <v>6.8288518992744347</v>
      </c>
      <c r="G40" s="3">
        <v>243</v>
      </c>
      <c r="H40" s="185">
        <f t="shared" si="0"/>
        <v>50.625</v>
      </c>
    </row>
    <row r="41" spans="1:8" ht="25.5">
      <c r="A41" s="20">
        <v>39</v>
      </c>
      <c r="B41" s="133" t="s">
        <v>143</v>
      </c>
      <c r="C41" s="133" t="s">
        <v>152</v>
      </c>
      <c r="D41" s="77" t="s">
        <v>74</v>
      </c>
      <c r="E41" s="3">
        <v>182</v>
      </c>
      <c r="F41" s="184">
        <v>7.8583765112262522</v>
      </c>
      <c r="G41" s="3">
        <v>105</v>
      </c>
      <c r="H41" s="185">
        <f t="shared" si="0"/>
        <v>57.692307692307693</v>
      </c>
    </row>
    <row r="42" spans="1:8" ht="25.5">
      <c r="A42" s="20">
        <v>40</v>
      </c>
      <c r="B42" s="133" t="s">
        <v>143</v>
      </c>
      <c r="C42" s="133" t="s">
        <v>154</v>
      </c>
      <c r="D42" s="77" t="s">
        <v>74</v>
      </c>
      <c r="E42" s="3">
        <v>260</v>
      </c>
      <c r="F42" s="184">
        <v>9.7817908201655381</v>
      </c>
      <c r="G42" s="3">
        <v>164</v>
      </c>
      <c r="H42" s="185">
        <f t="shared" si="0"/>
        <v>63.07692307692308</v>
      </c>
    </row>
    <row r="43" spans="1:8">
      <c r="A43" s="20">
        <v>41</v>
      </c>
      <c r="B43" s="133" t="s">
        <v>156</v>
      </c>
      <c r="C43" s="133" t="s">
        <v>157</v>
      </c>
      <c r="D43" s="77" t="s">
        <v>74</v>
      </c>
      <c r="E43" s="3">
        <v>466</v>
      </c>
      <c r="F43" s="184">
        <v>5.6940371456500491</v>
      </c>
      <c r="G43" s="3">
        <v>240</v>
      </c>
      <c r="H43" s="185">
        <f t="shared" si="0"/>
        <v>51.502145922746784</v>
      </c>
    </row>
    <row r="44" spans="1:8">
      <c r="A44" s="20">
        <v>42</v>
      </c>
      <c r="B44" s="133" t="s">
        <v>156</v>
      </c>
      <c r="C44" s="133" t="s">
        <v>159</v>
      </c>
      <c r="D44" s="77" t="s">
        <v>74</v>
      </c>
      <c r="E44" s="3">
        <v>292</v>
      </c>
      <c r="F44" s="184">
        <v>7.4168148336296671</v>
      </c>
      <c r="G44" s="3">
        <v>163</v>
      </c>
      <c r="H44" s="185">
        <f t="shared" si="0"/>
        <v>55.821917808219176</v>
      </c>
    </row>
    <row r="45" spans="1:8">
      <c r="A45" s="20">
        <v>43</v>
      </c>
      <c r="B45" s="133" t="s">
        <v>156</v>
      </c>
      <c r="C45" s="133" t="s">
        <v>160</v>
      </c>
      <c r="D45" s="77" t="s">
        <v>103</v>
      </c>
      <c r="E45" s="3">
        <v>405</v>
      </c>
      <c r="F45" s="184">
        <v>8.529907329401853</v>
      </c>
      <c r="G45" s="3">
        <v>252</v>
      </c>
      <c r="H45" s="185">
        <f t="shared" si="0"/>
        <v>62.222222222222221</v>
      </c>
    </row>
    <row r="46" spans="1:8">
      <c r="A46" s="20">
        <v>44</v>
      </c>
      <c r="B46" s="133" t="s">
        <v>156</v>
      </c>
      <c r="C46" s="133" t="s">
        <v>162</v>
      </c>
      <c r="D46" s="77" t="s">
        <v>103</v>
      </c>
      <c r="E46" s="3">
        <v>256</v>
      </c>
      <c r="F46" s="184">
        <v>8.86426592797784</v>
      </c>
      <c r="G46" s="3">
        <v>162</v>
      </c>
      <c r="H46" s="185">
        <f t="shared" si="0"/>
        <v>63.28125</v>
      </c>
    </row>
    <row r="47" spans="1:8">
      <c r="A47" s="20">
        <v>45</v>
      </c>
      <c r="B47" s="133" t="s">
        <v>156</v>
      </c>
      <c r="C47" s="133" t="s">
        <v>164</v>
      </c>
      <c r="D47" s="77" t="s">
        <v>74</v>
      </c>
      <c r="E47" s="3">
        <v>207</v>
      </c>
      <c r="F47" s="184">
        <v>8.1947743467933485</v>
      </c>
      <c r="G47" s="3">
        <v>134</v>
      </c>
      <c r="H47" s="185">
        <f t="shared" si="0"/>
        <v>64.734299516908209</v>
      </c>
    </row>
    <row r="48" spans="1:8">
      <c r="A48" s="20">
        <v>46</v>
      </c>
      <c r="B48" s="133" t="s">
        <v>156</v>
      </c>
      <c r="C48" s="133" t="s">
        <v>166</v>
      </c>
      <c r="D48" s="77" t="s">
        <v>74</v>
      </c>
      <c r="E48" s="3">
        <v>274</v>
      </c>
      <c r="F48" s="184">
        <v>10.414291144051692</v>
      </c>
      <c r="G48" s="3">
        <v>180</v>
      </c>
      <c r="H48" s="185">
        <f t="shared" si="0"/>
        <v>65.693430656934311</v>
      </c>
    </row>
    <row r="49" spans="1:8">
      <c r="A49" s="20">
        <v>47</v>
      </c>
      <c r="B49" s="133" t="s">
        <v>168</v>
      </c>
      <c r="C49" s="133" t="s">
        <v>169</v>
      </c>
      <c r="D49" s="77" t="s">
        <v>74</v>
      </c>
      <c r="E49" s="3">
        <v>249</v>
      </c>
      <c r="F49" s="184">
        <v>7.9274116523400195</v>
      </c>
      <c r="G49" s="3">
        <v>153</v>
      </c>
      <c r="H49" s="185">
        <f t="shared" si="0"/>
        <v>61.445783132530117</v>
      </c>
    </row>
    <row r="50" spans="1:8">
      <c r="A50" s="20">
        <v>48</v>
      </c>
      <c r="B50" s="133" t="s">
        <v>168</v>
      </c>
      <c r="C50" s="133" t="s">
        <v>171</v>
      </c>
      <c r="D50" s="77" t="s">
        <v>103</v>
      </c>
      <c r="E50" s="3">
        <v>768</v>
      </c>
      <c r="F50" s="184">
        <v>8.7541319958965005</v>
      </c>
      <c r="G50" s="3">
        <v>407</v>
      </c>
      <c r="H50" s="185">
        <f t="shared" si="0"/>
        <v>52.994791666666664</v>
      </c>
    </row>
    <row r="51" spans="1:8">
      <c r="A51" s="20">
        <v>49</v>
      </c>
      <c r="B51" s="133" t="s">
        <v>168</v>
      </c>
      <c r="C51" s="133" t="s">
        <v>173</v>
      </c>
      <c r="D51" s="77" t="s">
        <v>72</v>
      </c>
      <c r="E51" s="3">
        <v>3362</v>
      </c>
      <c r="F51" s="184">
        <v>7.939544220096824</v>
      </c>
      <c r="G51" s="3">
        <v>1818</v>
      </c>
      <c r="H51" s="185">
        <f t="shared" si="0"/>
        <v>54.074955383700178</v>
      </c>
    </row>
    <row r="52" spans="1:8">
      <c r="A52" s="20">
        <v>50</v>
      </c>
      <c r="B52" s="133" t="s">
        <v>168</v>
      </c>
      <c r="C52" s="133" t="s">
        <v>173</v>
      </c>
      <c r="D52" s="77" t="s">
        <v>74</v>
      </c>
      <c r="E52" s="3">
        <v>558</v>
      </c>
      <c r="F52" s="184">
        <v>7.4499332443257673</v>
      </c>
      <c r="G52" s="3">
        <v>300</v>
      </c>
      <c r="H52" s="185">
        <f t="shared" si="0"/>
        <v>53.763440860215056</v>
      </c>
    </row>
    <row r="53" spans="1:8">
      <c r="A53" s="20">
        <v>51</v>
      </c>
      <c r="B53" s="133" t="s">
        <v>168</v>
      </c>
      <c r="C53" s="133" t="s">
        <v>176</v>
      </c>
      <c r="D53" s="77" t="s">
        <v>103</v>
      </c>
      <c r="E53" s="3">
        <v>522</v>
      </c>
      <c r="F53" s="184">
        <v>6.4468321600592811</v>
      </c>
      <c r="G53" s="3">
        <v>297</v>
      </c>
      <c r="H53" s="185">
        <f t="shared" si="0"/>
        <v>56.896551724137929</v>
      </c>
    </row>
    <row r="54" spans="1:8">
      <c r="A54" s="20">
        <v>52</v>
      </c>
      <c r="B54" s="133" t="s">
        <v>168</v>
      </c>
      <c r="C54" s="133" t="s">
        <v>179</v>
      </c>
      <c r="D54" s="77" t="s">
        <v>103</v>
      </c>
      <c r="E54" s="3">
        <v>919</v>
      </c>
      <c r="F54" s="184">
        <v>7.9512026302128396</v>
      </c>
      <c r="G54" s="3">
        <v>534</v>
      </c>
      <c r="H54" s="185">
        <f t="shared" si="0"/>
        <v>58.106637649619152</v>
      </c>
    </row>
    <row r="55" spans="1:8">
      <c r="A55" s="20">
        <v>53</v>
      </c>
      <c r="B55" s="133" t="s">
        <v>168</v>
      </c>
      <c r="C55" s="133" t="s">
        <v>181</v>
      </c>
      <c r="D55" s="77" t="s">
        <v>103</v>
      </c>
      <c r="E55" s="3">
        <v>461</v>
      </c>
      <c r="F55" s="184">
        <v>7.8095883449093684</v>
      </c>
      <c r="G55" s="3">
        <v>267</v>
      </c>
      <c r="H55" s="185">
        <f t="shared" si="0"/>
        <v>57.917570498915403</v>
      </c>
    </row>
    <row r="56" spans="1:8">
      <c r="A56" s="20">
        <v>54</v>
      </c>
      <c r="B56" s="133" t="s">
        <v>168</v>
      </c>
      <c r="C56" s="133" t="s">
        <v>184</v>
      </c>
      <c r="D56" s="77" t="s">
        <v>74</v>
      </c>
      <c r="E56" s="3">
        <v>218</v>
      </c>
      <c r="F56" s="184">
        <v>7.4275979557069851</v>
      </c>
      <c r="G56" s="3">
        <v>126</v>
      </c>
      <c r="H56" s="185">
        <f t="shared" si="0"/>
        <v>57.798165137614681</v>
      </c>
    </row>
    <row r="57" spans="1:8">
      <c r="A57" s="20">
        <v>55</v>
      </c>
      <c r="B57" s="133" t="s">
        <v>168</v>
      </c>
      <c r="C57" s="133" t="s">
        <v>186</v>
      </c>
      <c r="D57" s="77" t="s">
        <v>74</v>
      </c>
      <c r="E57" s="3">
        <v>483</v>
      </c>
      <c r="F57" s="184">
        <v>8.3477359142758374</v>
      </c>
      <c r="G57" s="3">
        <v>263</v>
      </c>
      <c r="H57" s="185">
        <f t="shared" si="0"/>
        <v>54.45134575569358</v>
      </c>
    </row>
    <row r="58" spans="1:8">
      <c r="A58" s="20">
        <v>56</v>
      </c>
      <c r="B58" s="133" t="s">
        <v>188</v>
      </c>
      <c r="C58" s="133" t="s">
        <v>189</v>
      </c>
      <c r="D58" s="77" t="s">
        <v>74</v>
      </c>
      <c r="E58" s="3">
        <v>181</v>
      </c>
      <c r="F58" s="184">
        <v>9.0049751243781095</v>
      </c>
      <c r="G58" s="3">
        <v>106</v>
      </c>
      <c r="H58" s="185">
        <f t="shared" si="0"/>
        <v>58.563535911602209</v>
      </c>
    </row>
    <row r="59" spans="1:8">
      <c r="A59" s="20">
        <v>57</v>
      </c>
      <c r="B59" s="133" t="s">
        <v>188</v>
      </c>
      <c r="C59" s="133" t="s">
        <v>191</v>
      </c>
      <c r="D59" s="77" t="s">
        <v>74</v>
      </c>
      <c r="E59" s="3">
        <v>120</v>
      </c>
      <c r="F59" s="184">
        <v>6.8965517241379306</v>
      </c>
      <c r="G59" s="3">
        <v>71</v>
      </c>
      <c r="H59" s="185">
        <f t="shared" si="0"/>
        <v>59.166666666666664</v>
      </c>
    </row>
    <row r="60" spans="1:8">
      <c r="A60" s="20">
        <v>58</v>
      </c>
      <c r="B60" s="133" t="s">
        <v>188</v>
      </c>
      <c r="C60" s="133" t="s">
        <v>193</v>
      </c>
      <c r="D60" s="77" t="s">
        <v>103</v>
      </c>
      <c r="E60" s="3">
        <v>507</v>
      </c>
      <c r="F60" s="184">
        <v>10.893854748603353</v>
      </c>
      <c r="G60" s="3">
        <v>334</v>
      </c>
      <c r="H60" s="185">
        <f t="shared" si="0"/>
        <v>65.87771203155819</v>
      </c>
    </row>
    <row r="61" spans="1:8">
      <c r="A61" s="20">
        <v>59</v>
      </c>
      <c r="B61" s="133" t="s">
        <v>188</v>
      </c>
      <c r="C61" s="133" t="s">
        <v>195</v>
      </c>
      <c r="D61" s="77" t="s">
        <v>74</v>
      </c>
      <c r="E61" s="3">
        <v>406</v>
      </c>
      <c r="F61" s="184">
        <v>9.223080417991822</v>
      </c>
      <c r="G61" s="3">
        <v>252</v>
      </c>
      <c r="H61" s="185">
        <f t="shared" si="0"/>
        <v>62.068965517241381</v>
      </c>
    </row>
    <row r="62" spans="1:8">
      <c r="A62" s="20">
        <v>60</v>
      </c>
      <c r="B62" s="133" t="s">
        <v>188</v>
      </c>
      <c r="C62" s="133" t="s">
        <v>197</v>
      </c>
      <c r="D62" s="77" t="s">
        <v>72</v>
      </c>
      <c r="E62" s="3">
        <v>685</v>
      </c>
      <c r="F62" s="184">
        <v>7.9199907503757663</v>
      </c>
      <c r="G62" s="3">
        <v>396</v>
      </c>
      <c r="H62" s="185">
        <f t="shared" si="0"/>
        <v>57.810218978102192</v>
      </c>
    </row>
    <row r="63" spans="1:8">
      <c r="A63" s="20">
        <v>61</v>
      </c>
      <c r="B63" s="133" t="s">
        <v>188</v>
      </c>
      <c r="C63" s="133" t="s">
        <v>197</v>
      </c>
      <c r="D63" s="77" t="s">
        <v>74</v>
      </c>
      <c r="E63" s="3">
        <v>697</v>
      </c>
      <c r="F63" s="184">
        <v>9.3582169709989262</v>
      </c>
      <c r="G63" s="3">
        <v>376</v>
      </c>
      <c r="H63" s="185">
        <f t="shared" si="0"/>
        <v>53.945480631276901</v>
      </c>
    </row>
    <row r="64" spans="1:8">
      <c r="A64" s="20">
        <v>62</v>
      </c>
      <c r="B64" s="133" t="s">
        <v>188</v>
      </c>
      <c r="C64" s="133" t="s">
        <v>200</v>
      </c>
      <c r="D64" s="77" t="s">
        <v>103</v>
      </c>
      <c r="E64" s="3">
        <v>461</v>
      </c>
      <c r="F64" s="184">
        <v>10.091943957968477</v>
      </c>
      <c r="G64" s="3">
        <v>268</v>
      </c>
      <c r="H64" s="185">
        <f t="shared" si="0"/>
        <v>58.134490238611711</v>
      </c>
    </row>
    <row r="65" spans="1:8">
      <c r="A65" s="20">
        <v>63</v>
      </c>
      <c r="B65" s="133" t="s">
        <v>188</v>
      </c>
      <c r="C65" s="133" t="s">
        <v>202</v>
      </c>
      <c r="D65" s="77" t="s">
        <v>74</v>
      </c>
      <c r="E65" s="3">
        <v>234</v>
      </c>
      <c r="F65" s="184">
        <v>8.1221797986810138</v>
      </c>
      <c r="G65" s="3">
        <v>143</v>
      </c>
      <c r="H65" s="185">
        <f t="shared" si="0"/>
        <v>61.111111111111114</v>
      </c>
    </row>
    <row r="66" spans="1:8">
      <c r="A66" s="20">
        <v>64</v>
      </c>
      <c r="B66" s="133" t="s">
        <v>188</v>
      </c>
      <c r="C66" s="133" t="s">
        <v>204</v>
      </c>
      <c r="D66" s="77" t="s">
        <v>74</v>
      </c>
      <c r="E66" s="3">
        <v>353</v>
      </c>
      <c r="F66" s="184">
        <v>8.4794619264953166</v>
      </c>
      <c r="G66" s="3">
        <v>223</v>
      </c>
      <c r="H66" s="185">
        <f t="shared" si="0"/>
        <v>63.172804532577906</v>
      </c>
    </row>
    <row r="67" spans="1:8">
      <c r="A67" s="20">
        <v>65</v>
      </c>
      <c r="B67" s="133" t="s">
        <v>206</v>
      </c>
      <c r="C67" s="133" t="s">
        <v>207</v>
      </c>
      <c r="D67" s="77" t="s">
        <v>72</v>
      </c>
      <c r="E67" s="3">
        <v>5822</v>
      </c>
      <c r="F67" s="184">
        <v>2.9410278948059689</v>
      </c>
      <c r="G67" s="3">
        <v>2506</v>
      </c>
      <c r="H67" s="185">
        <f t="shared" si="0"/>
        <v>43.043627619374789</v>
      </c>
    </row>
    <row r="68" spans="1:8">
      <c r="A68" s="20">
        <v>66</v>
      </c>
      <c r="B68" s="133" t="s">
        <v>209</v>
      </c>
      <c r="C68" s="133" t="s">
        <v>210</v>
      </c>
      <c r="D68" s="77" t="s">
        <v>72</v>
      </c>
      <c r="E68" s="3">
        <v>3952</v>
      </c>
      <c r="F68" s="184">
        <v>7.3248938891257209</v>
      </c>
      <c r="G68" s="3">
        <v>2034</v>
      </c>
      <c r="H68" s="185">
        <f t="shared" ref="H68:H131" si="1">100*G68/E68</f>
        <v>51.467611336032391</v>
      </c>
    </row>
    <row r="69" spans="1:8">
      <c r="A69" s="20">
        <v>67</v>
      </c>
      <c r="B69" s="133" t="s">
        <v>213</v>
      </c>
      <c r="C69" s="133" t="s">
        <v>214</v>
      </c>
      <c r="D69" s="77" t="s">
        <v>72</v>
      </c>
      <c r="E69" s="3">
        <v>4398</v>
      </c>
      <c r="F69" s="184">
        <v>3.8129752130601768</v>
      </c>
      <c r="G69" s="3">
        <v>2313</v>
      </c>
      <c r="H69" s="185">
        <f t="shared" si="1"/>
        <v>52.592087312414733</v>
      </c>
    </row>
    <row r="70" spans="1:8">
      <c r="A70" s="20">
        <v>68</v>
      </c>
      <c r="B70" s="133" t="s">
        <v>216</v>
      </c>
      <c r="C70" s="133" t="s">
        <v>217</v>
      </c>
      <c r="D70" s="77" t="s">
        <v>72</v>
      </c>
      <c r="E70" s="3">
        <v>4885</v>
      </c>
      <c r="F70" s="184">
        <v>7.7618533113003689</v>
      </c>
      <c r="G70" s="3">
        <v>3075</v>
      </c>
      <c r="H70" s="185">
        <f t="shared" si="1"/>
        <v>62.947799385875129</v>
      </c>
    </row>
    <row r="71" spans="1:8">
      <c r="A71" s="20">
        <v>69</v>
      </c>
      <c r="B71" s="133" t="s">
        <v>219</v>
      </c>
      <c r="C71" s="133" t="s">
        <v>220</v>
      </c>
      <c r="D71" s="77" t="s">
        <v>74</v>
      </c>
      <c r="E71" s="3">
        <v>194</v>
      </c>
      <c r="F71" s="184">
        <v>6.7927170868347337</v>
      </c>
      <c r="G71" s="3">
        <v>101</v>
      </c>
      <c r="H71" s="185">
        <f t="shared" si="1"/>
        <v>52.061855670103093</v>
      </c>
    </row>
    <row r="72" spans="1:8">
      <c r="A72" s="20">
        <v>70</v>
      </c>
      <c r="B72" s="133" t="s">
        <v>219</v>
      </c>
      <c r="C72" s="133" t="s">
        <v>222</v>
      </c>
      <c r="D72" s="77" t="s">
        <v>74</v>
      </c>
      <c r="E72" s="3">
        <v>222</v>
      </c>
      <c r="F72" s="184">
        <v>7.5458871515975527</v>
      </c>
      <c r="G72" s="3">
        <v>128</v>
      </c>
      <c r="H72" s="185">
        <f t="shared" si="1"/>
        <v>57.657657657657658</v>
      </c>
    </row>
    <row r="73" spans="1:8">
      <c r="A73" s="20">
        <v>71</v>
      </c>
      <c r="B73" s="133" t="s">
        <v>219</v>
      </c>
      <c r="C73" s="133" t="s">
        <v>224</v>
      </c>
      <c r="D73" s="77" t="s">
        <v>103</v>
      </c>
      <c r="E73" s="3">
        <v>926</v>
      </c>
      <c r="F73" s="184">
        <v>6.2495781872173852</v>
      </c>
      <c r="G73" s="3">
        <v>473</v>
      </c>
      <c r="H73" s="185">
        <f t="shared" si="1"/>
        <v>51.079913606911447</v>
      </c>
    </row>
    <row r="74" spans="1:8">
      <c r="A74" s="20">
        <v>72</v>
      </c>
      <c r="B74" s="133" t="s">
        <v>219</v>
      </c>
      <c r="C74" s="133" t="s">
        <v>226</v>
      </c>
      <c r="D74" s="77" t="s">
        <v>103</v>
      </c>
      <c r="E74" s="3">
        <v>482</v>
      </c>
      <c r="F74" s="184">
        <v>6.9074233304671822</v>
      </c>
      <c r="G74" s="3">
        <v>282</v>
      </c>
      <c r="H74" s="185">
        <f t="shared" si="1"/>
        <v>58.50622406639004</v>
      </c>
    </row>
    <row r="75" spans="1:8">
      <c r="A75" s="20">
        <v>73</v>
      </c>
      <c r="B75" s="133" t="s">
        <v>229</v>
      </c>
      <c r="C75" s="133" t="s">
        <v>230</v>
      </c>
      <c r="D75" s="77" t="s">
        <v>103</v>
      </c>
      <c r="E75" s="3">
        <v>604</v>
      </c>
      <c r="F75" s="184">
        <v>7.5189841902153614</v>
      </c>
      <c r="G75" s="3">
        <v>315</v>
      </c>
      <c r="H75" s="185">
        <f t="shared" si="1"/>
        <v>52.152317880794705</v>
      </c>
    </row>
    <row r="76" spans="1:8">
      <c r="A76" s="20">
        <v>74</v>
      </c>
      <c r="B76" s="133" t="s">
        <v>229</v>
      </c>
      <c r="C76" s="133" t="s">
        <v>232</v>
      </c>
      <c r="D76" s="77" t="s">
        <v>103</v>
      </c>
      <c r="E76" s="3">
        <v>486</v>
      </c>
      <c r="F76" s="184">
        <v>8.4639498432601883</v>
      </c>
      <c r="G76" s="3">
        <v>273</v>
      </c>
      <c r="H76" s="185">
        <f t="shared" si="1"/>
        <v>56.172839506172842</v>
      </c>
    </row>
    <row r="77" spans="1:8">
      <c r="A77" s="20">
        <v>75</v>
      </c>
      <c r="B77" s="133" t="s">
        <v>229</v>
      </c>
      <c r="C77" s="133" t="s">
        <v>235</v>
      </c>
      <c r="D77" s="77" t="s">
        <v>103</v>
      </c>
      <c r="E77" s="3">
        <v>1292</v>
      </c>
      <c r="F77" s="184">
        <v>6.8060896591687303</v>
      </c>
      <c r="G77" s="3">
        <v>708</v>
      </c>
      <c r="H77" s="185">
        <f t="shared" si="1"/>
        <v>54.798761609907118</v>
      </c>
    </row>
    <row r="78" spans="1:8">
      <c r="A78" s="20">
        <v>76</v>
      </c>
      <c r="B78" s="133" t="s">
        <v>229</v>
      </c>
      <c r="C78" s="133" t="s">
        <v>238</v>
      </c>
      <c r="D78" s="77" t="s">
        <v>74</v>
      </c>
      <c r="E78" s="3">
        <v>316</v>
      </c>
      <c r="F78" s="184">
        <v>7.044137316094516</v>
      </c>
      <c r="G78" s="3">
        <v>170</v>
      </c>
      <c r="H78" s="185">
        <f t="shared" si="1"/>
        <v>53.797468354430379</v>
      </c>
    </row>
    <row r="79" spans="1:8">
      <c r="A79" s="20">
        <v>77</v>
      </c>
      <c r="B79" s="133" t="s">
        <v>229</v>
      </c>
      <c r="C79" s="133" t="s">
        <v>239</v>
      </c>
      <c r="D79" s="77" t="s">
        <v>103</v>
      </c>
      <c r="E79" s="3">
        <v>920</v>
      </c>
      <c r="F79" s="184">
        <v>6.0478569550354981</v>
      </c>
      <c r="G79" s="3">
        <v>393</v>
      </c>
      <c r="H79" s="185">
        <f t="shared" si="1"/>
        <v>42.717391304347828</v>
      </c>
    </row>
    <row r="80" spans="1:8">
      <c r="A80" s="20">
        <v>78</v>
      </c>
      <c r="B80" s="133" t="s">
        <v>241</v>
      </c>
      <c r="C80" s="133" t="s">
        <v>242</v>
      </c>
      <c r="D80" s="77" t="s">
        <v>74</v>
      </c>
      <c r="E80" s="3">
        <v>196</v>
      </c>
      <c r="F80" s="184">
        <v>9.5656417764763297</v>
      </c>
      <c r="G80" s="3">
        <v>131</v>
      </c>
      <c r="H80" s="185">
        <f t="shared" si="1"/>
        <v>66.836734693877546</v>
      </c>
    </row>
    <row r="81" spans="1:8">
      <c r="A81" s="20">
        <v>79</v>
      </c>
      <c r="B81" s="133" t="s">
        <v>241</v>
      </c>
      <c r="C81" s="133" t="s">
        <v>244</v>
      </c>
      <c r="D81" s="77" t="s">
        <v>74</v>
      </c>
      <c r="E81" s="3">
        <v>419</v>
      </c>
      <c r="F81" s="184">
        <v>12.797800855222969</v>
      </c>
      <c r="G81" s="3">
        <v>302</v>
      </c>
      <c r="H81" s="185">
        <f t="shared" si="1"/>
        <v>72.076372315035798</v>
      </c>
    </row>
    <row r="82" spans="1:8">
      <c r="A82" s="20">
        <v>80</v>
      </c>
      <c r="B82" s="133" t="s">
        <v>241</v>
      </c>
      <c r="C82" s="133" t="s">
        <v>247</v>
      </c>
      <c r="D82" s="77" t="s">
        <v>74</v>
      </c>
      <c r="E82" s="3">
        <v>533</v>
      </c>
      <c r="F82" s="184">
        <v>11.589475973037617</v>
      </c>
      <c r="G82" s="3">
        <v>403</v>
      </c>
      <c r="H82" s="185">
        <f t="shared" si="1"/>
        <v>75.609756097560975</v>
      </c>
    </row>
    <row r="83" spans="1:8">
      <c r="A83" s="20">
        <v>81</v>
      </c>
      <c r="B83" s="133" t="s">
        <v>241</v>
      </c>
      <c r="C83" s="133" t="s">
        <v>249</v>
      </c>
      <c r="D83" s="77" t="s">
        <v>103</v>
      </c>
      <c r="E83" s="3">
        <v>609</v>
      </c>
      <c r="F83" s="184">
        <v>10.767326732673267</v>
      </c>
      <c r="G83" s="3">
        <v>421</v>
      </c>
      <c r="H83" s="185">
        <f t="shared" si="1"/>
        <v>69.129720853858785</v>
      </c>
    </row>
    <row r="84" spans="1:8">
      <c r="A84" s="20">
        <v>82</v>
      </c>
      <c r="B84" s="133" t="s">
        <v>241</v>
      </c>
      <c r="C84" s="133" t="s">
        <v>251</v>
      </c>
      <c r="D84" s="77" t="s">
        <v>72</v>
      </c>
      <c r="E84" s="3">
        <v>348</v>
      </c>
      <c r="F84" s="184">
        <v>10.583941605839415</v>
      </c>
      <c r="G84" s="3">
        <v>229</v>
      </c>
      <c r="H84" s="185">
        <f t="shared" si="1"/>
        <v>65.804597701149419</v>
      </c>
    </row>
    <row r="85" spans="1:8">
      <c r="A85" s="20">
        <v>83</v>
      </c>
      <c r="B85" s="133" t="s">
        <v>241</v>
      </c>
      <c r="C85" s="133" t="s">
        <v>251</v>
      </c>
      <c r="D85" s="77" t="s">
        <v>74</v>
      </c>
      <c r="E85" s="3">
        <v>204</v>
      </c>
      <c r="F85" s="184">
        <v>7.7214231642694928</v>
      </c>
      <c r="G85" s="3">
        <v>130</v>
      </c>
      <c r="H85" s="185">
        <f t="shared" si="1"/>
        <v>63.725490196078432</v>
      </c>
    </row>
    <row r="86" spans="1:8">
      <c r="A86" s="20">
        <v>84</v>
      </c>
      <c r="B86" s="133" t="s">
        <v>241</v>
      </c>
      <c r="C86" s="133" t="s">
        <v>255</v>
      </c>
      <c r="D86" s="77" t="s">
        <v>74</v>
      </c>
      <c r="E86" s="3">
        <v>258</v>
      </c>
      <c r="F86" s="184">
        <v>8.8054607508532428</v>
      </c>
      <c r="G86" s="3">
        <v>182</v>
      </c>
      <c r="H86" s="185">
        <f t="shared" si="1"/>
        <v>70.542635658914733</v>
      </c>
    </row>
    <row r="87" spans="1:8">
      <c r="A87" s="20">
        <v>85</v>
      </c>
      <c r="B87" s="133" t="s">
        <v>257</v>
      </c>
      <c r="C87" s="133" t="s">
        <v>258</v>
      </c>
      <c r="D87" s="77" t="s">
        <v>74</v>
      </c>
      <c r="E87" s="3">
        <v>219</v>
      </c>
      <c r="F87" s="184">
        <v>6.9590085795996188</v>
      </c>
      <c r="G87" s="3">
        <v>132</v>
      </c>
      <c r="H87" s="185">
        <f t="shared" si="1"/>
        <v>60.273972602739725</v>
      </c>
    </row>
    <row r="88" spans="1:8">
      <c r="A88" s="20">
        <v>86</v>
      </c>
      <c r="B88" s="133" t="s">
        <v>257</v>
      </c>
      <c r="C88" s="133" t="s">
        <v>260</v>
      </c>
      <c r="D88" s="77" t="s">
        <v>74</v>
      </c>
      <c r="E88" s="3">
        <v>179</v>
      </c>
      <c r="F88" s="184">
        <v>6.3072586328400284</v>
      </c>
      <c r="G88" s="3">
        <v>95</v>
      </c>
      <c r="H88" s="185">
        <f t="shared" si="1"/>
        <v>53.072625698324025</v>
      </c>
    </row>
    <row r="89" spans="1:8">
      <c r="A89" s="20">
        <v>87</v>
      </c>
      <c r="B89" s="133" t="s">
        <v>257</v>
      </c>
      <c r="C89" s="133" t="s">
        <v>262</v>
      </c>
      <c r="D89" s="77" t="s">
        <v>72</v>
      </c>
      <c r="E89" s="3">
        <v>676</v>
      </c>
      <c r="F89" s="184">
        <v>7.157226045526734</v>
      </c>
      <c r="G89" s="3">
        <v>417</v>
      </c>
      <c r="H89" s="185">
        <f t="shared" si="1"/>
        <v>61.68639053254438</v>
      </c>
    </row>
    <row r="90" spans="1:8">
      <c r="A90" s="20">
        <v>88</v>
      </c>
      <c r="B90" s="133" t="s">
        <v>257</v>
      </c>
      <c r="C90" s="133" t="s">
        <v>262</v>
      </c>
      <c r="D90" s="77" t="s">
        <v>74</v>
      </c>
      <c r="E90" s="3">
        <v>251</v>
      </c>
      <c r="F90" s="184">
        <v>5.417655946470969</v>
      </c>
      <c r="G90" s="3">
        <v>121</v>
      </c>
      <c r="H90" s="185">
        <f t="shared" si="1"/>
        <v>48.207171314741039</v>
      </c>
    </row>
    <row r="91" spans="1:8">
      <c r="A91" s="20">
        <v>89</v>
      </c>
      <c r="B91" s="133" t="s">
        <v>257</v>
      </c>
      <c r="C91" s="133" t="s">
        <v>265</v>
      </c>
      <c r="D91" s="77" t="s">
        <v>74</v>
      </c>
      <c r="E91" s="3">
        <v>224</v>
      </c>
      <c r="F91" s="184">
        <v>6.2084257206208422</v>
      </c>
      <c r="G91" s="3">
        <v>131</v>
      </c>
      <c r="H91" s="185">
        <f t="shared" si="1"/>
        <v>58.482142857142854</v>
      </c>
    </row>
    <row r="92" spans="1:8">
      <c r="A92" s="20">
        <v>90</v>
      </c>
      <c r="B92" s="133" t="s">
        <v>257</v>
      </c>
      <c r="C92" s="133" t="s">
        <v>267</v>
      </c>
      <c r="D92" s="77" t="s">
        <v>74</v>
      </c>
      <c r="E92" s="3">
        <v>166</v>
      </c>
      <c r="F92" s="184">
        <v>6.8794032324906755</v>
      </c>
      <c r="G92" s="3">
        <v>103</v>
      </c>
      <c r="H92" s="185">
        <f t="shared" si="1"/>
        <v>62.048192771084338</v>
      </c>
    </row>
    <row r="93" spans="1:8">
      <c r="A93" s="20">
        <v>91</v>
      </c>
      <c r="B93" s="133" t="s">
        <v>269</v>
      </c>
      <c r="C93" s="133" t="s">
        <v>270</v>
      </c>
      <c r="D93" s="77" t="s">
        <v>103</v>
      </c>
      <c r="E93" s="3">
        <v>324</v>
      </c>
      <c r="F93" s="184">
        <v>7.747489239598278</v>
      </c>
      <c r="G93" s="3">
        <v>181</v>
      </c>
      <c r="H93" s="185">
        <f t="shared" si="1"/>
        <v>55.864197530864196</v>
      </c>
    </row>
    <row r="94" spans="1:8">
      <c r="A94" s="20">
        <v>92</v>
      </c>
      <c r="B94" s="133" t="s">
        <v>269</v>
      </c>
      <c r="C94" s="133" t="s">
        <v>272</v>
      </c>
      <c r="D94" s="77" t="s">
        <v>103</v>
      </c>
      <c r="E94" s="3">
        <v>713</v>
      </c>
      <c r="F94" s="184">
        <v>7.5107974296850308</v>
      </c>
      <c r="G94" s="3">
        <v>387</v>
      </c>
      <c r="H94" s="185">
        <f t="shared" si="1"/>
        <v>54.277699859747543</v>
      </c>
    </row>
    <row r="95" spans="1:8">
      <c r="A95" s="20">
        <v>93</v>
      </c>
      <c r="B95" s="133" t="s">
        <v>269</v>
      </c>
      <c r="C95" s="133" t="s">
        <v>274</v>
      </c>
      <c r="D95" s="77" t="s">
        <v>74</v>
      </c>
      <c r="E95" s="3">
        <v>240</v>
      </c>
      <c r="F95" s="184">
        <v>7.9181788188716595</v>
      </c>
      <c r="G95" s="3">
        <v>144</v>
      </c>
      <c r="H95" s="185">
        <f t="shared" si="1"/>
        <v>60</v>
      </c>
    </row>
    <row r="96" spans="1:8">
      <c r="A96" s="20">
        <v>94</v>
      </c>
      <c r="B96" s="133" t="s">
        <v>269</v>
      </c>
      <c r="C96" s="133" t="s">
        <v>276</v>
      </c>
      <c r="D96" s="77" t="s">
        <v>103</v>
      </c>
      <c r="E96" s="3">
        <v>556</v>
      </c>
      <c r="F96" s="184">
        <v>6.9595694079359118</v>
      </c>
      <c r="G96" s="3">
        <v>325</v>
      </c>
      <c r="H96" s="185">
        <f t="shared" si="1"/>
        <v>58.453237410071942</v>
      </c>
    </row>
    <row r="97" spans="1:8">
      <c r="A97" s="20">
        <v>95</v>
      </c>
      <c r="B97" s="133" t="s">
        <v>278</v>
      </c>
      <c r="C97" s="133" t="s">
        <v>279</v>
      </c>
      <c r="D97" s="77" t="s">
        <v>74</v>
      </c>
      <c r="E97" s="3">
        <v>133</v>
      </c>
      <c r="F97" s="184">
        <v>4.28755641521599</v>
      </c>
      <c r="G97" s="3">
        <v>65</v>
      </c>
      <c r="H97" s="185">
        <f t="shared" si="1"/>
        <v>48.872180451127818</v>
      </c>
    </row>
    <row r="98" spans="1:8">
      <c r="A98" s="20">
        <v>96</v>
      </c>
      <c r="B98" s="133" t="s">
        <v>278</v>
      </c>
      <c r="C98" s="133" t="s">
        <v>281</v>
      </c>
      <c r="D98" s="77" t="s">
        <v>74</v>
      </c>
      <c r="E98" s="3">
        <v>183</v>
      </c>
      <c r="F98" s="184">
        <v>4.188601510643168</v>
      </c>
      <c r="G98" s="3">
        <v>104</v>
      </c>
      <c r="H98" s="185">
        <f t="shared" si="1"/>
        <v>56.830601092896174</v>
      </c>
    </row>
    <row r="99" spans="1:8">
      <c r="A99" s="20">
        <v>97</v>
      </c>
      <c r="B99" s="133" t="s">
        <v>278</v>
      </c>
      <c r="C99" s="133" t="s">
        <v>283</v>
      </c>
      <c r="D99" s="77" t="s">
        <v>74</v>
      </c>
      <c r="E99" s="3">
        <v>134</v>
      </c>
      <c r="F99" s="184">
        <v>4.4064452482735943</v>
      </c>
      <c r="G99" s="3">
        <v>64</v>
      </c>
      <c r="H99" s="185">
        <f t="shared" si="1"/>
        <v>47.761194029850749</v>
      </c>
    </row>
    <row r="100" spans="1:8">
      <c r="A100" s="20">
        <v>98</v>
      </c>
      <c r="B100" s="133" t="s">
        <v>278</v>
      </c>
      <c r="C100" s="133" t="s">
        <v>285</v>
      </c>
      <c r="D100" s="77" t="s">
        <v>74</v>
      </c>
      <c r="E100" s="3">
        <v>187</v>
      </c>
      <c r="F100" s="184">
        <v>3.8039056143205858</v>
      </c>
      <c r="G100" s="3">
        <v>106</v>
      </c>
      <c r="H100" s="185">
        <f t="shared" si="1"/>
        <v>56.684491978609628</v>
      </c>
    </row>
    <row r="101" spans="1:8">
      <c r="A101" s="20">
        <v>99</v>
      </c>
      <c r="B101" s="133" t="s">
        <v>278</v>
      </c>
      <c r="C101" s="133" t="s">
        <v>286</v>
      </c>
      <c r="D101" s="77" t="s">
        <v>74</v>
      </c>
      <c r="E101" s="3">
        <v>77</v>
      </c>
      <c r="F101" s="184">
        <v>2.9222011385199242</v>
      </c>
      <c r="G101" s="3">
        <v>33</v>
      </c>
      <c r="H101" s="185">
        <f t="shared" si="1"/>
        <v>42.857142857142854</v>
      </c>
    </row>
    <row r="102" spans="1:8">
      <c r="A102" s="20">
        <v>100</v>
      </c>
      <c r="B102" s="133" t="s">
        <v>278</v>
      </c>
      <c r="C102" s="133" t="s">
        <v>288</v>
      </c>
      <c r="D102" s="77" t="s">
        <v>103</v>
      </c>
      <c r="E102" s="3">
        <v>425</v>
      </c>
      <c r="F102" s="184">
        <v>6.9319849942913061</v>
      </c>
      <c r="G102" s="3">
        <v>278</v>
      </c>
      <c r="H102" s="185">
        <f t="shared" si="1"/>
        <v>65.411764705882348</v>
      </c>
    </row>
    <row r="103" spans="1:8">
      <c r="A103" s="20">
        <v>101</v>
      </c>
      <c r="B103" s="133" t="s">
        <v>278</v>
      </c>
      <c r="C103" s="133" t="s">
        <v>290</v>
      </c>
      <c r="D103" s="77" t="s">
        <v>74</v>
      </c>
      <c r="E103" s="3">
        <v>100</v>
      </c>
      <c r="F103" s="184">
        <v>2.9265437518290898</v>
      </c>
      <c r="G103" s="3">
        <v>54</v>
      </c>
      <c r="H103" s="185">
        <f t="shared" si="1"/>
        <v>54</v>
      </c>
    </row>
    <row r="104" spans="1:8">
      <c r="A104" s="20">
        <v>102</v>
      </c>
      <c r="B104" s="133" t="s">
        <v>278</v>
      </c>
      <c r="C104" s="133" t="s">
        <v>292</v>
      </c>
      <c r="D104" s="77" t="s">
        <v>74</v>
      </c>
      <c r="E104" s="3">
        <v>194</v>
      </c>
      <c r="F104" s="184">
        <v>3.3190761334473908</v>
      </c>
      <c r="G104" s="3">
        <v>98</v>
      </c>
      <c r="H104" s="185">
        <f t="shared" si="1"/>
        <v>50.515463917525771</v>
      </c>
    </row>
    <row r="105" spans="1:8">
      <c r="A105" s="20">
        <v>103</v>
      </c>
      <c r="B105" s="133" t="s">
        <v>278</v>
      </c>
      <c r="C105" s="133" t="s">
        <v>294</v>
      </c>
      <c r="D105" s="77" t="s">
        <v>103</v>
      </c>
      <c r="E105" s="3">
        <v>691</v>
      </c>
      <c r="F105" s="184">
        <v>3.4318351129873355</v>
      </c>
      <c r="G105" s="3">
        <v>298</v>
      </c>
      <c r="H105" s="185">
        <f t="shared" si="1"/>
        <v>43.125904486251812</v>
      </c>
    </row>
    <row r="106" spans="1:8">
      <c r="A106" s="20">
        <v>104</v>
      </c>
      <c r="B106" s="133" t="s">
        <v>278</v>
      </c>
      <c r="C106" s="133" t="s">
        <v>295</v>
      </c>
      <c r="D106" s="77" t="s">
        <v>74</v>
      </c>
      <c r="E106" s="3">
        <v>73</v>
      </c>
      <c r="F106" s="184">
        <v>3.1615417929839755</v>
      </c>
      <c r="G106" s="3">
        <v>30</v>
      </c>
      <c r="H106" s="185">
        <f t="shared" si="1"/>
        <v>41.095890410958901</v>
      </c>
    </row>
    <row r="107" spans="1:8">
      <c r="A107" s="20">
        <v>105</v>
      </c>
      <c r="B107" s="133" t="s">
        <v>278</v>
      </c>
      <c r="C107" s="133" t="s">
        <v>297</v>
      </c>
      <c r="D107" s="77" t="s">
        <v>74</v>
      </c>
      <c r="E107" s="3">
        <v>244</v>
      </c>
      <c r="F107" s="184">
        <v>6.095428428678491</v>
      </c>
      <c r="G107" s="3">
        <v>135</v>
      </c>
      <c r="H107" s="185">
        <f t="shared" si="1"/>
        <v>55.327868852459019</v>
      </c>
    </row>
    <row r="108" spans="1:8">
      <c r="A108" s="20">
        <v>106</v>
      </c>
      <c r="B108" s="133" t="s">
        <v>298</v>
      </c>
      <c r="C108" s="133" t="s">
        <v>299</v>
      </c>
      <c r="D108" s="77" t="s">
        <v>72</v>
      </c>
      <c r="E108" s="3">
        <v>789</v>
      </c>
      <c r="F108" s="184">
        <v>8.9577656675749324</v>
      </c>
      <c r="G108" s="3">
        <v>392</v>
      </c>
      <c r="H108" s="185">
        <f t="shared" si="1"/>
        <v>49.683143219264892</v>
      </c>
    </row>
    <row r="109" spans="1:8">
      <c r="A109" s="20">
        <v>107</v>
      </c>
      <c r="B109" s="133" t="s">
        <v>298</v>
      </c>
      <c r="C109" s="133" t="s">
        <v>299</v>
      </c>
      <c r="D109" s="77" t="s">
        <v>74</v>
      </c>
      <c r="E109" s="3">
        <v>364</v>
      </c>
      <c r="F109" s="184">
        <v>6.0585885486018638</v>
      </c>
      <c r="G109" s="3">
        <v>187</v>
      </c>
      <c r="H109" s="185">
        <f t="shared" si="1"/>
        <v>51.373626373626372</v>
      </c>
    </row>
    <row r="110" spans="1:8">
      <c r="A110" s="20">
        <v>108</v>
      </c>
      <c r="B110" s="133" t="s">
        <v>298</v>
      </c>
      <c r="C110" s="133" t="s">
        <v>302</v>
      </c>
      <c r="D110" s="77" t="s">
        <v>74</v>
      </c>
      <c r="E110" s="3">
        <v>482</v>
      </c>
      <c r="F110" s="184">
        <v>8.5841495992876222</v>
      </c>
      <c r="G110" s="3">
        <v>271</v>
      </c>
      <c r="H110" s="185">
        <f t="shared" si="1"/>
        <v>56.224066390041493</v>
      </c>
    </row>
    <row r="111" spans="1:8">
      <c r="A111" s="20">
        <v>109</v>
      </c>
      <c r="B111" s="133" t="s">
        <v>298</v>
      </c>
      <c r="C111" s="133" t="s">
        <v>304</v>
      </c>
      <c r="D111" s="77" t="s">
        <v>74</v>
      </c>
      <c r="E111" s="3">
        <v>579</v>
      </c>
      <c r="F111" s="184">
        <v>4.5054859544004362</v>
      </c>
      <c r="G111" s="3">
        <v>255</v>
      </c>
      <c r="H111" s="185">
        <f t="shared" si="1"/>
        <v>44.041450777202073</v>
      </c>
    </row>
    <row r="112" spans="1:8">
      <c r="A112" s="20">
        <v>110</v>
      </c>
      <c r="B112" s="133" t="s">
        <v>298</v>
      </c>
      <c r="C112" s="133" t="s">
        <v>306</v>
      </c>
      <c r="D112" s="77" t="s">
        <v>74</v>
      </c>
      <c r="E112" s="3">
        <v>193</v>
      </c>
      <c r="F112" s="184">
        <v>4.131877542282167</v>
      </c>
      <c r="G112" s="3">
        <v>86</v>
      </c>
      <c r="H112" s="185">
        <f t="shared" si="1"/>
        <v>44.559585492227981</v>
      </c>
    </row>
    <row r="113" spans="1:8">
      <c r="A113" s="20">
        <v>111</v>
      </c>
      <c r="B113" s="133" t="s">
        <v>298</v>
      </c>
      <c r="C113" s="133" t="s">
        <v>308</v>
      </c>
      <c r="D113" s="77" t="s">
        <v>74</v>
      </c>
      <c r="E113" s="3">
        <v>273</v>
      </c>
      <c r="F113" s="184">
        <v>4.2529989094874594</v>
      </c>
      <c r="G113" s="3">
        <v>119</v>
      </c>
      <c r="H113" s="185">
        <f t="shared" si="1"/>
        <v>43.589743589743591</v>
      </c>
    </row>
    <row r="114" spans="1:8">
      <c r="A114" s="20">
        <v>112</v>
      </c>
      <c r="B114" s="133" t="s">
        <v>298</v>
      </c>
      <c r="C114" s="133" t="s">
        <v>309</v>
      </c>
      <c r="D114" s="77" t="s">
        <v>74</v>
      </c>
      <c r="E114" s="3">
        <v>566</v>
      </c>
      <c r="F114" s="184">
        <v>4.9575194884820881</v>
      </c>
      <c r="G114" s="3">
        <v>292</v>
      </c>
      <c r="H114" s="185">
        <f t="shared" si="1"/>
        <v>51.590106007067135</v>
      </c>
    </row>
    <row r="115" spans="1:8">
      <c r="A115" s="20">
        <v>113</v>
      </c>
      <c r="B115" s="133" t="s">
        <v>298</v>
      </c>
      <c r="C115" s="133" t="s">
        <v>311</v>
      </c>
      <c r="D115" s="77" t="s">
        <v>74</v>
      </c>
      <c r="E115" s="3">
        <v>131</v>
      </c>
      <c r="F115" s="184">
        <v>4.0809968847352023</v>
      </c>
      <c r="G115" s="3">
        <v>70</v>
      </c>
      <c r="H115" s="185">
        <f t="shared" si="1"/>
        <v>53.435114503816791</v>
      </c>
    </row>
    <row r="116" spans="1:8">
      <c r="A116" s="20">
        <v>114</v>
      </c>
      <c r="B116" s="133" t="s">
        <v>298</v>
      </c>
      <c r="C116" s="133" t="s">
        <v>313</v>
      </c>
      <c r="D116" s="77" t="s">
        <v>74</v>
      </c>
      <c r="E116" s="3">
        <v>410</v>
      </c>
      <c r="F116" s="184">
        <v>4.4843049327354256</v>
      </c>
      <c r="G116" s="3">
        <v>216</v>
      </c>
      <c r="H116" s="185">
        <f t="shared" si="1"/>
        <v>52.68292682926829</v>
      </c>
    </row>
    <row r="117" spans="1:8">
      <c r="A117" s="20">
        <v>115</v>
      </c>
      <c r="B117" s="133" t="s">
        <v>315</v>
      </c>
      <c r="C117" s="133" t="s">
        <v>316</v>
      </c>
      <c r="D117" s="77" t="s">
        <v>74</v>
      </c>
      <c r="E117" s="3">
        <v>271</v>
      </c>
      <c r="F117" s="184">
        <v>6.4956855225311605</v>
      </c>
      <c r="G117" s="3">
        <v>139</v>
      </c>
      <c r="H117" s="185">
        <f t="shared" si="1"/>
        <v>51.291512915129154</v>
      </c>
    </row>
    <row r="118" spans="1:8">
      <c r="A118" s="20">
        <v>116</v>
      </c>
      <c r="B118" s="133" t="s">
        <v>315</v>
      </c>
      <c r="C118" s="133" t="s">
        <v>318</v>
      </c>
      <c r="D118" s="77" t="s">
        <v>74</v>
      </c>
      <c r="E118" s="3">
        <v>215</v>
      </c>
      <c r="F118" s="184">
        <v>6.7631330607109152</v>
      </c>
      <c r="G118" s="3">
        <v>117</v>
      </c>
      <c r="H118" s="185">
        <f t="shared" si="1"/>
        <v>54.418604651162788</v>
      </c>
    </row>
    <row r="119" spans="1:8">
      <c r="A119" s="20">
        <v>117</v>
      </c>
      <c r="B119" s="133" t="s">
        <v>315</v>
      </c>
      <c r="C119" s="133" t="s">
        <v>320</v>
      </c>
      <c r="D119" s="77" t="s">
        <v>74</v>
      </c>
      <c r="E119" s="3">
        <v>208</v>
      </c>
      <c r="F119" s="184">
        <v>7.6134699853587113</v>
      </c>
      <c r="G119" s="3">
        <v>121</v>
      </c>
      <c r="H119" s="185">
        <f t="shared" si="1"/>
        <v>58.17307692307692</v>
      </c>
    </row>
    <row r="120" spans="1:8">
      <c r="A120" s="20">
        <v>118</v>
      </c>
      <c r="B120" s="133" t="s">
        <v>315</v>
      </c>
      <c r="C120" s="133" t="s">
        <v>322</v>
      </c>
      <c r="D120" s="77" t="s">
        <v>74</v>
      </c>
      <c r="E120" s="3">
        <v>202</v>
      </c>
      <c r="F120" s="184">
        <v>5.5940182774854614</v>
      </c>
      <c r="G120" s="3">
        <v>109</v>
      </c>
      <c r="H120" s="185">
        <f t="shared" si="1"/>
        <v>53.960396039603964</v>
      </c>
    </row>
    <row r="121" spans="1:8">
      <c r="A121" s="20">
        <v>119</v>
      </c>
      <c r="B121" s="133" t="s">
        <v>315</v>
      </c>
      <c r="C121" s="133" t="s">
        <v>323</v>
      </c>
      <c r="D121" s="77" t="s">
        <v>74</v>
      </c>
      <c r="E121" s="3">
        <v>234</v>
      </c>
      <c r="F121" s="184">
        <v>6.7106395182104963</v>
      </c>
      <c r="G121" s="3">
        <v>107</v>
      </c>
      <c r="H121" s="185">
        <f t="shared" si="1"/>
        <v>45.726495726495727</v>
      </c>
    </row>
    <row r="122" spans="1:8">
      <c r="A122" s="20">
        <v>120</v>
      </c>
      <c r="B122" s="133" t="s">
        <v>315</v>
      </c>
      <c r="C122" s="133" t="s">
        <v>325</v>
      </c>
      <c r="D122" s="77" t="s">
        <v>103</v>
      </c>
      <c r="E122" s="3">
        <v>894</v>
      </c>
      <c r="F122" s="184">
        <v>7.5417580563522861</v>
      </c>
      <c r="G122" s="3">
        <v>489</v>
      </c>
      <c r="H122" s="185">
        <f t="shared" si="1"/>
        <v>54.697986577181211</v>
      </c>
    </row>
    <row r="123" spans="1:8">
      <c r="A123" s="20">
        <v>121</v>
      </c>
      <c r="B123" s="133" t="s">
        <v>328</v>
      </c>
      <c r="C123" s="133" t="s">
        <v>329</v>
      </c>
      <c r="D123" s="77" t="s">
        <v>74</v>
      </c>
      <c r="E123" s="3">
        <v>172</v>
      </c>
      <c r="F123" s="184">
        <v>8.6737266767523948</v>
      </c>
      <c r="G123" s="3">
        <v>104</v>
      </c>
      <c r="H123" s="185">
        <f t="shared" si="1"/>
        <v>60.465116279069768</v>
      </c>
    </row>
    <row r="124" spans="1:8">
      <c r="A124" s="20">
        <v>122</v>
      </c>
      <c r="B124" s="133" t="s">
        <v>328</v>
      </c>
      <c r="C124" s="133" t="s">
        <v>331</v>
      </c>
      <c r="D124" s="77" t="s">
        <v>74</v>
      </c>
      <c r="E124" s="3">
        <v>195</v>
      </c>
      <c r="F124" s="184">
        <v>7.7689243027888448</v>
      </c>
      <c r="G124" s="3">
        <v>119</v>
      </c>
      <c r="H124" s="185">
        <f t="shared" si="1"/>
        <v>61.025641025641029</v>
      </c>
    </row>
    <row r="125" spans="1:8">
      <c r="A125" s="20">
        <v>123</v>
      </c>
      <c r="B125" s="133" t="s">
        <v>328</v>
      </c>
      <c r="C125" s="133" t="s">
        <v>333</v>
      </c>
      <c r="D125" s="77" t="s">
        <v>74</v>
      </c>
      <c r="E125" s="3">
        <v>234</v>
      </c>
      <c r="F125" s="184">
        <v>8.0054738282586388</v>
      </c>
      <c r="G125" s="3">
        <v>156</v>
      </c>
      <c r="H125" s="185">
        <f t="shared" si="1"/>
        <v>66.666666666666671</v>
      </c>
    </row>
    <row r="126" spans="1:8">
      <c r="A126" s="20">
        <v>124</v>
      </c>
      <c r="B126" s="134" t="s">
        <v>328</v>
      </c>
      <c r="C126" s="134" t="s">
        <v>335</v>
      </c>
      <c r="D126" s="81" t="s">
        <v>74</v>
      </c>
      <c r="E126" s="3">
        <v>471</v>
      </c>
      <c r="F126" s="184">
        <v>8.8867924528301891</v>
      </c>
      <c r="G126" s="3">
        <v>290</v>
      </c>
      <c r="H126" s="185">
        <f t="shared" si="1"/>
        <v>61.57112526539278</v>
      </c>
    </row>
    <row r="127" spans="1:8">
      <c r="A127" s="20">
        <v>125</v>
      </c>
      <c r="B127" s="133" t="s">
        <v>328</v>
      </c>
      <c r="C127" s="133" t="s">
        <v>338</v>
      </c>
      <c r="D127" s="77" t="s">
        <v>72</v>
      </c>
      <c r="E127" s="3">
        <v>694</v>
      </c>
      <c r="F127" s="184">
        <v>8.7011033099297901</v>
      </c>
      <c r="G127" s="3">
        <v>413</v>
      </c>
      <c r="H127" s="185">
        <f t="shared" si="1"/>
        <v>59.510086455331411</v>
      </c>
    </row>
    <row r="128" spans="1:8">
      <c r="A128" s="20">
        <v>126</v>
      </c>
      <c r="B128" s="133" t="s">
        <v>340</v>
      </c>
      <c r="C128" s="133" t="s">
        <v>341</v>
      </c>
      <c r="D128" s="77" t="s">
        <v>74</v>
      </c>
      <c r="E128" s="3">
        <v>202</v>
      </c>
      <c r="F128" s="184">
        <v>9.7022094140249759</v>
      </c>
      <c r="G128" s="3">
        <v>127</v>
      </c>
      <c r="H128" s="185">
        <f t="shared" si="1"/>
        <v>62.871287128712872</v>
      </c>
    </row>
    <row r="129" spans="1:8">
      <c r="A129" s="20">
        <v>127</v>
      </c>
      <c r="B129" s="133" t="s">
        <v>340</v>
      </c>
      <c r="C129" s="133" t="s">
        <v>343</v>
      </c>
      <c r="D129" s="77" t="s">
        <v>74</v>
      </c>
      <c r="E129" s="3">
        <v>283</v>
      </c>
      <c r="F129" s="184">
        <v>13.845401174168298</v>
      </c>
      <c r="G129" s="3">
        <v>229</v>
      </c>
      <c r="H129" s="185">
        <f t="shared" si="1"/>
        <v>80.918727915194353</v>
      </c>
    </row>
    <row r="130" spans="1:8">
      <c r="A130" s="20">
        <v>128</v>
      </c>
      <c r="B130" s="133" t="s">
        <v>340</v>
      </c>
      <c r="C130" s="133" t="s">
        <v>345</v>
      </c>
      <c r="D130" s="77" t="s">
        <v>103</v>
      </c>
      <c r="E130" s="3">
        <v>565</v>
      </c>
      <c r="F130" s="184">
        <v>8.0564665620989597</v>
      </c>
      <c r="G130" s="3">
        <v>410</v>
      </c>
      <c r="H130" s="185">
        <f t="shared" si="1"/>
        <v>72.56637168141593</v>
      </c>
    </row>
    <row r="131" spans="1:8">
      <c r="A131" s="20">
        <v>129</v>
      </c>
      <c r="B131" s="133" t="s">
        <v>340</v>
      </c>
      <c r="C131" s="133" t="s">
        <v>347</v>
      </c>
      <c r="D131" s="77" t="s">
        <v>74</v>
      </c>
      <c r="E131" s="3">
        <v>556</v>
      </c>
      <c r="F131" s="184">
        <v>11.342309261525909</v>
      </c>
      <c r="G131" s="3">
        <v>403</v>
      </c>
      <c r="H131" s="185">
        <f t="shared" si="1"/>
        <v>72.482014388489205</v>
      </c>
    </row>
    <row r="132" spans="1:8">
      <c r="A132" s="20">
        <v>130</v>
      </c>
      <c r="B132" s="133" t="s">
        <v>340</v>
      </c>
      <c r="C132" s="133" t="s">
        <v>349</v>
      </c>
      <c r="D132" s="77" t="s">
        <v>103</v>
      </c>
      <c r="E132" s="3">
        <v>392</v>
      </c>
      <c r="F132" s="184">
        <v>10.742669224445054</v>
      </c>
      <c r="G132" s="3">
        <v>291</v>
      </c>
      <c r="H132" s="185">
        <f t="shared" ref="H132:H147" si="2">100*G132/E132</f>
        <v>74.234693877551024</v>
      </c>
    </row>
    <row r="133" spans="1:8">
      <c r="A133" s="20">
        <v>131</v>
      </c>
      <c r="B133" s="133" t="s">
        <v>340</v>
      </c>
      <c r="C133" s="133" t="s">
        <v>351</v>
      </c>
      <c r="D133" s="77" t="s">
        <v>74</v>
      </c>
      <c r="E133" s="3">
        <v>420</v>
      </c>
      <c r="F133" s="184">
        <v>6.5146579804560263</v>
      </c>
      <c r="G133" s="3">
        <v>271</v>
      </c>
      <c r="H133" s="185">
        <f t="shared" si="2"/>
        <v>64.523809523809518</v>
      </c>
    </row>
    <row r="134" spans="1:8">
      <c r="A134" s="20">
        <v>132</v>
      </c>
      <c r="B134" s="133" t="s">
        <v>340</v>
      </c>
      <c r="C134" s="133" t="s">
        <v>353</v>
      </c>
      <c r="D134" s="77" t="s">
        <v>103</v>
      </c>
      <c r="E134" s="3">
        <v>518</v>
      </c>
      <c r="F134" s="184">
        <v>11.028315946348734</v>
      </c>
      <c r="G134" s="3">
        <v>365</v>
      </c>
      <c r="H134" s="185">
        <f t="shared" si="2"/>
        <v>70.463320463320457</v>
      </c>
    </row>
    <row r="135" spans="1:8">
      <c r="A135" s="20">
        <v>133</v>
      </c>
      <c r="B135" s="133" t="s">
        <v>340</v>
      </c>
      <c r="C135" s="133" t="s">
        <v>355</v>
      </c>
      <c r="D135" s="77" t="s">
        <v>72</v>
      </c>
      <c r="E135" s="3">
        <v>203</v>
      </c>
      <c r="F135" s="184">
        <v>9.1980063434526507</v>
      </c>
      <c r="G135" s="3">
        <v>117</v>
      </c>
      <c r="H135" s="185">
        <f t="shared" si="2"/>
        <v>57.635467980295566</v>
      </c>
    </row>
    <row r="136" spans="1:8">
      <c r="A136" s="20">
        <v>134</v>
      </c>
      <c r="B136" s="133" t="s">
        <v>340</v>
      </c>
      <c r="C136" s="133" t="s">
        <v>355</v>
      </c>
      <c r="D136" s="77" t="s">
        <v>74</v>
      </c>
      <c r="E136" s="3">
        <v>184</v>
      </c>
      <c r="F136" s="184">
        <v>7.528641571194763</v>
      </c>
      <c r="G136" s="3">
        <v>118</v>
      </c>
      <c r="H136" s="185">
        <f t="shared" si="2"/>
        <v>64.130434782608702</v>
      </c>
    </row>
    <row r="137" spans="1:8">
      <c r="A137" s="20">
        <v>135</v>
      </c>
      <c r="B137" s="133" t="s">
        <v>340</v>
      </c>
      <c r="C137" s="133" t="s">
        <v>358</v>
      </c>
      <c r="D137" s="77" t="s">
        <v>74</v>
      </c>
      <c r="E137" s="3">
        <v>185</v>
      </c>
      <c r="F137" s="184">
        <v>6.4935064935064934</v>
      </c>
      <c r="G137" s="3">
        <v>110</v>
      </c>
      <c r="H137" s="185">
        <f t="shared" si="2"/>
        <v>59.45945945945946</v>
      </c>
    </row>
    <row r="138" spans="1:8">
      <c r="A138" s="20">
        <v>136</v>
      </c>
      <c r="B138" s="133" t="s">
        <v>340</v>
      </c>
      <c r="C138" s="133" t="s">
        <v>360</v>
      </c>
      <c r="D138" s="77" t="s">
        <v>103</v>
      </c>
      <c r="E138" s="3">
        <v>520</v>
      </c>
      <c r="F138" s="184">
        <v>11.820868379177085</v>
      </c>
      <c r="G138" s="3">
        <v>379</v>
      </c>
      <c r="H138" s="185">
        <f t="shared" si="2"/>
        <v>72.884615384615387</v>
      </c>
    </row>
    <row r="139" spans="1:8">
      <c r="A139" s="20">
        <v>137</v>
      </c>
      <c r="B139" s="133" t="s">
        <v>340</v>
      </c>
      <c r="C139" s="133" t="s">
        <v>361</v>
      </c>
      <c r="D139" s="77" t="s">
        <v>103</v>
      </c>
      <c r="E139" s="3">
        <v>636</v>
      </c>
      <c r="F139" s="184">
        <v>11.363230301947471</v>
      </c>
      <c r="G139" s="3">
        <v>444</v>
      </c>
      <c r="H139" s="185">
        <f t="shared" si="2"/>
        <v>69.811320754716988</v>
      </c>
    </row>
    <row r="140" spans="1:8">
      <c r="A140" s="20">
        <v>138</v>
      </c>
      <c r="B140" s="133" t="s">
        <v>340</v>
      </c>
      <c r="C140" s="133" t="s">
        <v>363</v>
      </c>
      <c r="D140" s="77" t="s">
        <v>74</v>
      </c>
      <c r="E140" s="3">
        <v>354</v>
      </c>
      <c r="F140" s="184">
        <v>7.6161790017211706</v>
      </c>
      <c r="G140" s="3">
        <v>251</v>
      </c>
      <c r="H140" s="185">
        <f t="shared" si="2"/>
        <v>70.903954802259889</v>
      </c>
    </row>
    <row r="141" spans="1:8">
      <c r="A141" s="20">
        <v>139</v>
      </c>
      <c r="B141" s="133" t="s">
        <v>366</v>
      </c>
      <c r="C141" s="133" t="s">
        <v>367</v>
      </c>
      <c r="D141" s="77" t="s">
        <v>103</v>
      </c>
      <c r="E141" s="3">
        <v>480</v>
      </c>
      <c r="F141" s="184">
        <v>5.393258426966292</v>
      </c>
      <c r="G141" s="3">
        <v>242</v>
      </c>
      <c r="H141" s="185">
        <f t="shared" si="2"/>
        <v>50.416666666666664</v>
      </c>
    </row>
    <row r="142" spans="1:8">
      <c r="A142" s="20">
        <v>140</v>
      </c>
      <c r="B142" s="133" t="s">
        <v>366</v>
      </c>
      <c r="C142" s="133" t="s">
        <v>368</v>
      </c>
      <c r="D142" s="77" t="s">
        <v>74</v>
      </c>
      <c r="E142" s="3">
        <v>239</v>
      </c>
      <c r="F142" s="184">
        <v>7.4968632371392721</v>
      </c>
      <c r="G142" s="3">
        <v>131</v>
      </c>
      <c r="H142" s="185">
        <f t="shared" si="2"/>
        <v>54.811715481171547</v>
      </c>
    </row>
    <row r="143" spans="1:8" ht="25.5">
      <c r="A143" s="20">
        <v>141</v>
      </c>
      <c r="B143" s="133" t="s">
        <v>366</v>
      </c>
      <c r="C143" s="133" t="s">
        <v>370</v>
      </c>
      <c r="D143" s="77" t="s">
        <v>103</v>
      </c>
      <c r="E143" s="3">
        <v>368</v>
      </c>
      <c r="F143" s="184">
        <v>7.1345482745250095</v>
      </c>
      <c r="G143" s="3">
        <v>225</v>
      </c>
      <c r="H143" s="185">
        <f t="shared" si="2"/>
        <v>61.141304347826086</v>
      </c>
    </row>
    <row r="144" spans="1:8">
      <c r="A144" s="20">
        <v>142</v>
      </c>
      <c r="B144" s="133" t="s">
        <v>366</v>
      </c>
      <c r="C144" s="133" t="s">
        <v>372</v>
      </c>
      <c r="D144" s="77" t="s">
        <v>103</v>
      </c>
      <c r="E144" s="3">
        <v>366</v>
      </c>
      <c r="F144" s="184">
        <v>5.7646873523389512</v>
      </c>
      <c r="G144" s="3">
        <v>196</v>
      </c>
      <c r="H144" s="185">
        <f t="shared" si="2"/>
        <v>53.551912568306008</v>
      </c>
    </row>
    <row r="145" spans="1:8">
      <c r="A145" s="20">
        <v>143</v>
      </c>
      <c r="B145" s="135" t="s">
        <v>366</v>
      </c>
      <c r="C145" s="135" t="s">
        <v>260</v>
      </c>
      <c r="D145" s="83" t="s">
        <v>74</v>
      </c>
      <c r="E145" s="3">
        <v>253</v>
      </c>
      <c r="F145" s="184">
        <v>6.1964241978937054</v>
      </c>
      <c r="G145" s="3">
        <v>131</v>
      </c>
      <c r="H145" s="185">
        <f t="shared" si="2"/>
        <v>51.778656126482211</v>
      </c>
    </row>
    <row r="146" spans="1:8">
      <c r="A146" s="29">
        <v>144</v>
      </c>
      <c r="B146" s="30" t="s">
        <v>366</v>
      </c>
      <c r="C146" s="30" t="s">
        <v>375</v>
      </c>
      <c r="D146" s="80" t="s">
        <v>103</v>
      </c>
      <c r="E146" s="3">
        <v>766</v>
      </c>
      <c r="F146" s="184">
        <v>5.3671524663677133</v>
      </c>
      <c r="G146" s="3">
        <v>381</v>
      </c>
      <c r="H146" s="185">
        <f t="shared" si="2"/>
        <v>49.738903394255871</v>
      </c>
    </row>
    <row r="147" spans="1:8">
      <c r="A147" s="199" t="s">
        <v>377</v>
      </c>
      <c r="B147" s="199"/>
      <c r="C147" s="199"/>
      <c r="D147" s="28"/>
      <c r="E147" s="8">
        <v>73482</v>
      </c>
      <c r="F147" s="186">
        <v>5.9518776091404355</v>
      </c>
      <c r="G147" s="8">
        <v>40683</v>
      </c>
      <c r="H147" s="187">
        <f t="shared" si="2"/>
        <v>55.364579080591163</v>
      </c>
    </row>
  </sheetData>
  <mergeCells count="1">
    <mergeCell ref="A147:C147"/>
  </mergeCells>
  <pageMargins left="0.7" right="0.7" top="0.75" bottom="0.75" header="0.3" footer="0.3"/>
  <pageSetup paperSize="9" scale="3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E147"/>
  <sheetViews>
    <sheetView topLeftCell="A127" workbookViewId="0">
      <pane xSplit="4" topLeftCell="E1" activePane="topRight" state="frozen"/>
      <selection pane="topRight" activeCell="Q146" sqref="Q146"/>
    </sheetView>
  </sheetViews>
  <sheetFormatPr defaultRowHeight="15"/>
  <cols>
    <col min="1" max="1" width="6.5703125" customWidth="1"/>
    <col min="2" max="2" width="18.5703125" customWidth="1"/>
    <col min="3" max="3" width="19.28515625" customWidth="1"/>
    <col min="4" max="4" width="14.42578125" customWidth="1"/>
    <col min="5" max="5" width="14.85546875" customWidth="1"/>
    <col min="7" max="7" width="11.42578125" customWidth="1"/>
    <col min="8" max="8" width="17.7109375" customWidth="1"/>
    <col min="9" max="9" width="15.7109375" customWidth="1"/>
    <col min="10" max="10" width="17" customWidth="1"/>
    <col min="11" max="11" width="15.85546875" customWidth="1"/>
    <col min="12" max="12" width="14.7109375" customWidth="1"/>
    <col min="13" max="13" width="11.85546875" customWidth="1"/>
    <col min="14" max="14" width="18.42578125" customWidth="1"/>
    <col min="15" max="15" width="16.7109375" customWidth="1"/>
    <col min="16" max="16" width="18.140625" customWidth="1"/>
    <col min="17" max="17" width="14.140625" customWidth="1"/>
    <col min="18" max="18" width="13.7109375" customWidth="1"/>
    <col min="19" max="19" width="14.5703125" customWidth="1"/>
    <col min="20" max="20" width="13.5703125" customWidth="1"/>
    <col min="21" max="21" width="17.42578125" customWidth="1"/>
    <col min="22" max="22" width="18.140625" customWidth="1"/>
    <col min="23" max="23" width="14.140625" customWidth="1"/>
    <col min="24" max="24" width="11.7109375" customWidth="1"/>
    <col min="25" max="25" width="22.140625" customWidth="1"/>
    <col min="26" max="26" width="14.5703125" customWidth="1"/>
    <col min="27" max="27" width="10.42578125" customWidth="1"/>
    <col min="28" max="28" width="11.85546875" customWidth="1"/>
    <col min="29" max="29" width="13" customWidth="1"/>
    <col min="30" max="30" width="15.5703125" customWidth="1"/>
    <col min="31" max="31" width="14.85546875" customWidth="1"/>
  </cols>
  <sheetData>
    <row r="1" spans="1:31" ht="110.25" customHeight="1" thickTop="1">
      <c r="A1" s="10" t="s">
        <v>0</v>
      </c>
      <c r="B1" s="11" t="s">
        <v>1</v>
      </c>
      <c r="C1" s="11" t="s">
        <v>2</v>
      </c>
      <c r="D1" s="11" t="s">
        <v>3</v>
      </c>
      <c r="E1" s="48" t="s">
        <v>24</v>
      </c>
      <c r="F1" s="48" t="s">
        <v>25</v>
      </c>
      <c r="G1" s="48" t="s">
        <v>26</v>
      </c>
      <c r="H1" s="48" t="s">
        <v>27</v>
      </c>
      <c r="I1" s="49" t="s">
        <v>28</v>
      </c>
      <c r="J1" s="50" t="s">
        <v>29</v>
      </c>
      <c r="K1" s="51" t="s">
        <v>41</v>
      </c>
      <c r="L1" s="51" t="s">
        <v>42</v>
      </c>
      <c r="M1" s="51" t="s">
        <v>43</v>
      </c>
      <c r="N1" s="51" t="s">
        <v>44</v>
      </c>
      <c r="O1" s="51" t="s">
        <v>45</v>
      </c>
      <c r="P1" s="51" t="s">
        <v>46</v>
      </c>
      <c r="Q1" s="51" t="s">
        <v>47</v>
      </c>
      <c r="R1" s="51" t="s">
        <v>48</v>
      </c>
      <c r="S1" s="51" t="s">
        <v>49</v>
      </c>
      <c r="T1" s="32" t="s">
        <v>39</v>
      </c>
      <c r="U1" s="32" t="s">
        <v>40</v>
      </c>
      <c r="V1" s="52" t="s">
        <v>50</v>
      </c>
      <c r="W1" s="49" t="s">
        <v>523</v>
      </c>
      <c r="X1" s="49" t="s">
        <v>31</v>
      </c>
      <c r="Y1" s="49" t="s">
        <v>32</v>
      </c>
      <c r="Z1" s="53" t="s">
        <v>34</v>
      </c>
      <c r="AA1" s="32" t="s">
        <v>35</v>
      </c>
      <c r="AB1" s="54" t="s">
        <v>36</v>
      </c>
      <c r="AC1" s="32" t="s">
        <v>37</v>
      </c>
      <c r="AD1" s="32" t="s">
        <v>38</v>
      </c>
      <c r="AE1" s="55" t="s">
        <v>33</v>
      </c>
    </row>
    <row r="2" spans="1:31" ht="15.75" thickBot="1">
      <c r="A2" s="15" t="s">
        <v>69</v>
      </c>
      <c r="B2" s="16" t="s">
        <v>69</v>
      </c>
      <c r="C2" s="16" t="s">
        <v>69</v>
      </c>
      <c r="D2" s="17"/>
      <c r="E2" s="18"/>
      <c r="F2" s="18"/>
      <c r="G2" s="18"/>
      <c r="H2" s="124"/>
      <c r="I2" s="124"/>
      <c r="J2" s="124"/>
      <c r="K2" s="124"/>
      <c r="L2" s="56"/>
      <c r="M2" s="56"/>
      <c r="N2" s="56"/>
      <c r="O2" s="56"/>
      <c r="P2" s="56"/>
      <c r="Q2" s="56"/>
      <c r="R2" s="56"/>
      <c r="S2" s="123"/>
      <c r="T2" s="18"/>
      <c r="U2" s="122"/>
      <c r="V2" s="57"/>
      <c r="W2" s="124"/>
      <c r="X2" s="124"/>
      <c r="Y2" s="124"/>
      <c r="Z2" s="124"/>
      <c r="AA2" s="124"/>
      <c r="AB2" s="59"/>
      <c r="AC2" s="18"/>
      <c r="AD2" s="124"/>
      <c r="AE2" s="58"/>
    </row>
    <row r="3" spans="1:31" ht="15.75" thickTop="1">
      <c r="A3" s="20">
        <v>1</v>
      </c>
      <c r="B3" s="133" t="s">
        <v>70</v>
      </c>
      <c r="C3" s="133" t="s">
        <v>71</v>
      </c>
      <c r="D3" s="133" t="s">
        <v>72</v>
      </c>
      <c r="E3" s="156">
        <v>1046</v>
      </c>
      <c r="F3" s="157">
        <v>532</v>
      </c>
      <c r="G3" s="156">
        <v>1046</v>
      </c>
      <c r="H3" s="143">
        <v>8.6747387626472054</v>
      </c>
      <c r="I3" s="143">
        <v>0.90969716660111832</v>
      </c>
      <c r="J3" s="143">
        <v>0.81395077387575965</v>
      </c>
      <c r="K3" s="143">
        <v>867.4738762647205</v>
      </c>
      <c r="L3" s="158">
        <v>836</v>
      </c>
      <c r="M3" s="158">
        <v>654</v>
      </c>
      <c r="N3" s="158">
        <v>89</v>
      </c>
      <c r="O3" s="157">
        <v>201</v>
      </c>
      <c r="P3" s="157">
        <v>94</v>
      </c>
      <c r="Q3" s="157">
        <v>88</v>
      </c>
      <c r="R3" s="157">
        <v>1</v>
      </c>
      <c r="S3" s="159">
        <v>360</v>
      </c>
      <c r="T3" s="158">
        <v>8</v>
      </c>
      <c r="U3" s="131">
        <v>1507.25</v>
      </c>
      <c r="V3" s="160">
        <v>624</v>
      </c>
      <c r="W3" s="40">
        <v>11</v>
      </c>
      <c r="X3" s="40">
        <v>11</v>
      </c>
      <c r="Y3" s="36">
        <f>100*X3/G3</f>
        <v>1.0516252390057361</v>
      </c>
      <c r="Z3" s="40">
        <v>1</v>
      </c>
      <c r="AA3" s="161">
        <v>11</v>
      </c>
      <c r="AB3" s="39" t="s">
        <v>493</v>
      </c>
      <c r="AC3" s="160">
        <v>53</v>
      </c>
      <c r="AD3" s="4">
        <v>1.8505586592178771</v>
      </c>
      <c r="AE3" s="162" t="s">
        <v>493</v>
      </c>
    </row>
    <row r="4" spans="1:31">
      <c r="A4" s="20">
        <v>2</v>
      </c>
      <c r="B4" s="133" t="s">
        <v>70</v>
      </c>
      <c r="C4" s="133" t="s">
        <v>71</v>
      </c>
      <c r="D4" s="133" t="s">
        <v>74</v>
      </c>
      <c r="E4" s="156">
        <v>1165</v>
      </c>
      <c r="F4" s="157">
        <v>482</v>
      </c>
      <c r="G4" s="156">
        <v>1165</v>
      </c>
      <c r="H4" s="143">
        <v>9.6962130669995847</v>
      </c>
      <c r="I4" s="143">
        <v>0.82419931259725376</v>
      </c>
      <c r="J4" s="143">
        <v>0.9065512921273996</v>
      </c>
      <c r="K4" s="143">
        <v>969.6213066999585</v>
      </c>
      <c r="L4" s="158">
        <v>771</v>
      </c>
      <c r="M4" s="158">
        <v>658</v>
      </c>
      <c r="N4" s="158">
        <v>272</v>
      </c>
      <c r="O4" s="157">
        <v>301</v>
      </c>
      <c r="P4" s="157">
        <v>234</v>
      </c>
      <c r="Q4" s="157">
        <v>23</v>
      </c>
      <c r="R4" s="157">
        <v>1</v>
      </c>
      <c r="S4" s="159">
        <v>909</v>
      </c>
      <c r="T4" s="158">
        <v>6</v>
      </c>
      <c r="U4" s="131">
        <v>2002.5</v>
      </c>
      <c r="V4" s="160">
        <v>487</v>
      </c>
      <c r="W4" s="40">
        <v>0</v>
      </c>
      <c r="X4" s="40">
        <v>0</v>
      </c>
      <c r="Y4" s="36">
        <f t="shared" ref="Y4:Y67" si="0">100*X4/G4</f>
        <v>0</v>
      </c>
      <c r="Z4" s="37">
        <v>3</v>
      </c>
      <c r="AA4" s="38">
        <v>33</v>
      </c>
      <c r="AB4" s="39" t="s">
        <v>493</v>
      </c>
      <c r="AC4" s="160">
        <v>24</v>
      </c>
      <c r="AD4" s="4">
        <v>1.1684518013631937</v>
      </c>
      <c r="AE4" s="162" t="s">
        <v>493</v>
      </c>
    </row>
    <row r="5" spans="1:31">
      <c r="A5" s="20">
        <v>139</v>
      </c>
      <c r="B5" s="133" t="s">
        <v>366</v>
      </c>
      <c r="C5" s="133" t="s">
        <v>367</v>
      </c>
      <c r="D5" s="133" t="s">
        <v>103</v>
      </c>
      <c r="E5" s="156">
        <v>907</v>
      </c>
      <c r="F5" s="157">
        <v>366</v>
      </c>
      <c r="G5" s="156">
        <v>907</v>
      </c>
      <c r="H5" s="143">
        <v>6.1616847826086953</v>
      </c>
      <c r="I5" s="143">
        <v>0.62584429130828811</v>
      </c>
      <c r="J5" s="143">
        <v>0.7057871433129197</v>
      </c>
      <c r="K5" s="143">
        <v>616.16847826086962</v>
      </c>
      <c r="L5" s="158">
        <v>412</v>
      </c>
      <c r="M5" s="158">
        <v>420</v>
      </c>
      <c r="N5" s="158">
        <v>299</v>
      </c>
      <c r="O5" s="157">
        <v>452</v>
      </c>
      <c r="P5" s="157">
        <v>429</v>
      </c>
      <c r="Q5" s="157">
        <v>110</v>
      </c>
      <c r="R5" s="157">
        <v>12</v>
      </c>
      <c r="S5" s="159">
        <v>712</v>
      </c>
      <c r="T5" s="158">
        <v>8</v>
      </c>
      <c r="U5" s="131">
        <v>1840</v>
      </c>
      <c r="V5" s="160">
        <v>563</v>
      </c>
      <c r="W5" s="40">
        <v>4</v>
      </c>
      <c r="X5" s="40">
        <v>4</v>
      </c>
      <c r="Y5" s="36">
        <f t="shared" si="0"/>
        <v>0.44101433296582138</v>
      </c>
      <c r="Z5" s="40">
        <v>3</v>
      </c>
      <c r="AA5" s="161">
        <v>37</v>
      </c>
      <c r="AB5" s="39" t="s">
        <v>493</v>
      </c>
      <c r="AC5" s="160">
        <v>83</v>
      </c>
      <c r="AD5" s="4">
        <v>9.2737430167597772</v>
      </c>
      <c r="AE5" s="162" t="s">
        <v>493</v>
      </c>
    </row>
    <row r="6" spans="1:31">
      <c r="A6" s="20">
        <v>10</v>
      </c>
      <c r="B6" s="133" t="s">
        <v>91</v>
      </c>
      <c r="C6" s="133" t="s">
        <v>92</v>
      </c>
      <c r="D6" s="133" t="s">
        <v>74</v>
      </c>
      <c r="E6" s="156">
        <v>266</v>
      </c>
      <c r="F6" s="157">
        <v>94</v>
      </c>
      <c r="G6" s="156">
        <v>266</v>
      </c>
      <c r="H6" s="143">
        <v>5.6499575191163975</v>
      </c>
      <c r="I6" s="143">
        <v>0.16073596552726527</v>
      </c>
      <c r="J6" s="143">
        <v>0.20698939373895991</v>
      </c>
      <c r="K6" s="143">
        <v>564.99575191163979</v>
      </c>
      <c r="L6" s="158">
        <v>84</v>
      </c>
      <c r="M6" s="158">
        <v>130</v>
      </c>
      <c r="N6" s="158">
        <v>90</v>
      </c>
      <c r="O6" s="157">
        <v>74</v>
      </c>
      <c r="P6" s="157">
        <v>14</v>
      </c>
      <c r="Q6" s="157">
        <v>2</v>
      </c>
      <c r="R6" s="157">
        <v>0</v>
      </c>
      <c r="S6" s="159">
        <v>287</v>
      </c>
      <c r="T6" s="158">
        <v>3</v>
      </c>
      <c r="U6" s="131">
        <v>1569.3333333333333</v>
      </c>
      <c r="V6" s="160">
        <v>162</v>
      </c>
      <c r="W6" s="40">
        <v>0</v>
      </c>
      <c r="X6" s="40">
        <v>0</v>
      </c>
      <c r="Y6" s="36">
        <f t="shared" si="0"/>
        <v>0</v>
      </c>
      <c r="Z6" s="40">
        <v>1</v>
      </c>
      <c r="AA6" s="38">
        <v>7</v>
      </c>
      <c r="AB6" s="39" t="s">
        <v>493</v>
      </c>
      <c r="AC6" s="160">
        <v>18</v>
      </c>
      <c r="AD6" s="4">
        <v>0.52770448548812665</v>
      </c>
      <c r="AE6" s="162" t="s">
        <v>494</v>
      </c>
    </row>
    <row r="7" spans="1:31">
      <c r="A7" s="20">
        <v>126</v>
      </c>
      <c r="B7" s="133" t="s">
        <v>340</v>
      </c>
      <c r="C7" s="133" t="s">
        <v>341</v>
      </c>
      <c r="D7" s="133" t="s">
        <v>74</v>
      </c>
      <c r="E7" s="156">
        <v>282</v>
      </c>
      <c r="F7" s="157">
        <v>122</v>
      </c>
      <c r="G7" s="156">
        <v>282</v>
      </c>
      <c r="H7" s="143">
        <v>8.2770766069856183</v>
      </c>
      <c r="I7" s="143">
        <v>0.20861476376942939</v>
      </c>
      <c r="J7" s="143">
        <v>0.21943988358791991</v>
      </c>
      <c r="K7" s="143">
        <v>827.70766069856177</v>
      </c>
      <c r="L7" s="158">
        <v>146</v>
      </c>
      <c r="M7" s="158">
        <v>171</v>
      </c>
      <c r="N7" s="158">
        <v>99</v>
      </c>
      <c r="O7" s="157">
        <v>61</v>
      </c>
      <c r="P7" s="157">
        <v>35</v>
      </c>
      <c r="Q7" s="157">
        <v>71</v>
      </c>
      <c r="R7" s="157">
        <v>0</v>
      </c>
      <c r="S7" s="159">
        <v>82</v>
      </c>
      <c r="T7" s="158">
        <v>2</v>
      </c>
      <c r="U7" s="131">
        <v>1703.5</v>
      </c>
      <c r="V7" s="160">
        <v>108</v>
      </c>
      <c r="W7" s="40">
        <v>0</v>
      </c>
      <c r="X7" s="40">
        <v>0</v>
      </c>
      <c r="Y7" s="36">
        <f t="shared" si="0"/>
        <v>0</v>
      </c>
      <c r="Z7" s="40">
        <v>0</v>
      </c>
      <c r="AA7" s="38">
        <v>0</v>
      </c>
      <c r="AB7" s="39" t="s">
        <v>494</v>
      </c>
      <c r="AC7" s="160">
        <v>0</v>
      </c>
      <c r="AD7" s="4">
        <v>0</v>
      </c>
      <c r="AE7" s="162" t="s">
        <v>494</v>
      </c>
    </row>
    <row r="8" spans="1:31">
      <c r="A8" s="20">
        <v>3</v>
      </c>
      <c r="B8" s="133" t="s">
        <v>70</v>
      </c>
      <c r="C8" s="133" t="s">
        <v>77</v>
      </c>
      <c r="D8" s="133" t="s">
        <v>74</v>
      </c>
      <c r="E8" s="156">
        <v>205</v>
      </c>
      <c r="F8" s="157">
        <v>99</v>
      </c>
      <c r="G8" s="156">
        <v>205</v>
      </c>
      <c r="H8" s="143">
        <v>4.8961069978504899</v>
      </c>
      <c r="I8" s="143">
        <v>0.16928575092765172</v>
      </c>
      <c r="J8" s="143">
        <v>0.15952190118979995</v>
      </c>
      <c r="K8" s="143">
        <v>489.61069978504901</v>
      </c>
      <c r="L8" s="158">
        <v>146</v>
      </c>
      <c r="M8" s="158">
        <v>134</v>
      </c>
      <c r="N8" s="158">
        <v>60</v>
      </c>
      <c r="O8" s="157">
        <v>91</v>
      </c>
      <c r="P8" s="157">
        <v>46</v>
      </c>
      <c r="Q8" s="157">
        <v>10</v>
      </c>
      <c r="R8" s="157">
        <v>0</v>
      </c>
      <c r="S8" s="159">
        <v>142</v>
      </c>
      <c r="T8" s="158">
        <v>3</v>
      </c>
      <c r="U8" s="131">
        <v>1395.6666666666667</v>
      </c>
      <c r="V8" s="160">
        <v>124</v>
      </c>
      <c r="W8" s="40">
        <v>0</v>
      </c>
      <c r="X8" s="40">
        <v>0</v>
      </c>
      <c r="Y8" s="36">
        <f t="shared" si="0"/>
        <v>0</v>
      </c>
      <c r="Z8" s="37">
        <v>1</v>
      </c>
      <c r="AA8" s="38">
        <v>4</v>
      </c>
      <c r="AB8" s="39" t="s">
        <v>493</v>
      </c>
      <c r="AC8" s="160">
        <v>12</v>
      </c>
      <c r="AD8" s="4">
        <v>2.7972027972027971</v>
      </c>
      <c r="AE8" s="162" t="s">
        <v>494</v>
      </c>
    </row>
    <row r="9" spans="1:31">
      <c r="A9" s="20">
        <v>20</v>
      </c>
      <c r="B9" s="133" t="s">
        <v>114</v>
      </c>
      <c r="C9" s="133" t="s">
        <v>115</v>
      </c>
      <c r="D9" s="133" t="s">
        <v>74</v>
      </c>
      <c r="E9" s="156">
        <v>722</v>
      </c>
      <c r="F9" s="157">
        <v>291</v>
      </c>
      <c r="G9" s="156">
        <v>722</v>
      </c>
      <c r="H9" s="143">
        <v>3.1112643281909853</v>
      </c>
      <c r="I9" s="143">
        <v>0.49759751030249139</v>
      </c>
      <c r="J9" s="143">
        <v>0.56182835443431978</v>
      </c>
      <c r="K9" s="143">
        <v>311.12643281909851</v>
      </c>
      <c r="L9" s="158">
        <v>338</v>
      </c>
      <c r="M9" s="158">
        <v>190</v>
      </c>
      <c r="N9" s="158">
        <v>354</v>
      </c>
      <c r="O9" s="157">
        <v>235</v>
      </c>
      <c r="P9" s="157">
        <v>385</v>
      </c>
      <c r="Q9" s="157">
        <v>78</v>
      </c>
      <c r="R9" s="157">
        <v>4</v>
      </c>
      <c r="S9" s="159">
        <v>426</v>
      </c>
      <c r="T9" s="158">
        <v>12</v>
      </c>
      <c r="U9" s="131">
        <v>1933.8333333333333</v>
      </c>
      <c r="V9" s="160">
        <v>421</v>
      </c>
      <c r="W9" s="40">
        <v>0</v>
      </c>
      <c r="X9" s="40">
        <v>0</v>
      </c>
      <c r="Y9" s="36">
        <f t="shared" si="0"/>
        <v>0</v>
      </c>
      <c r="Z9" s="38">
        <v>2</v>
      </c>
      <c r="AA9" s="38">
        <v>21</v>
      </c>
      <c r="AB9" s="39" t="s">
        <v>493</v>
      </c>
      <c r="AC9" s="160">
        <v>41</v>
      </c>
      <c r="AD9" s="4">
        <v>6.2787136294027563</v>
      </c>
      <c r="AE9" s="162" t="s">
        <v>493</v>
      </c>
    </row>
    <row r="10" spans="1:31">
      <c r="A10" s="20">
        <v>56</v>
      </c>
      <c r="B10" s="133" t="s">
        <v>188</v>
      </c>
      <c r="C10" s="133" t="s">
        <v>189</v>
      </c>
      <c r="D10" s="133" t="s">
        <v>74</v>
      </c>
      <c r="E10" s="156">
        <v>561</v>
      </c>
      <c r="F10" s="157">
        <v>223</v>
      </c>
      <c r="G10" s="156">
        <v>561</v>
      </c>
      <c r="H10" s="143">
        <v>18.137730358874879</v>
      </c>
      <c r="I10" s="143">
        <v>0.38132042885723566</v>
      </c>
      <c r="J10" s="143">
        <v>0.43654530032915984</v>
      </c>
      <c r="K10" s="143">
        <v>1813.7730358874878</v>
      </c>
      <c r="L10" s="158">
        <v>561</v>
      </c>
      <c r="M10" s="158">
        <v>421</v>
      </c>
      <c r="N10" s="158">
        <v>57</v>
      </c>
      <c r="O10" s="157">
        <v>49</v>
      </c>
      <c r="P10" s="157">
        <v>99</v>
      </c>
      <c r="Q10" s="157">
        <v>1</v>
      </c>
      <c r="R10" s="157">
        <v>0</v>
      </c>
      <c r="S10" s="159">
        <v>499</v>
      </c>
      <c r="T10" s="158">
        <v>3</v>
      </c>
      <c r="U10" s="131">
        <v>1031</v>
      </c>
      <c r="V10" s="160">
        <v>374</v>
      </c>
      <c r="W10" s="40">
        <v>0</v>
      </c>
      <c r="X10" s="40">
        <v>0</v>
      </c>
      <c r="Y10" s="36">
        <f t="shared" si="0"/>
        <v>0</v>
      </c>
      <c r="Z10" s="38">
        <v>1</v>
      </c>
      <c r="AA10" s="38">
        <v>15</v>
      </c>
      <c r="AB10" s="39" t="s">
        <v>494</v>
      </c>
      <c r="AC10" s="160">
        <v>0</v>
      </c>
      <c r="AD10" s="4">
        <v>0</v>
      </c>
      <c r="AE10" s="162" t="s">
        <v>494</v>
      </c>
    </row>
    <row r="11" spans="1:31">
      <c r="A11" s="20">
        <v>11</v>
      </c>
      <c r="B11" s="133" t="s">
        <v>91</v>
      </c>
      <c r="C11" s="133" t="s">
        <v>94</v>
      </c>
      <c r="D11" s="133" t="s">
        <v>74</v>
      </c>
      <c r="E11" s="156">
        <v>504</v>
      </c>
      <c r="F11" s="157">
        <v>166</v>
      </c>
      <c r="G11" s="156">
        <v>504</v>
      </c>
      <c r="H11" s="143">
        <v>7.9532902004102892</v>
      </c>
      <c r="I11" s="143">
        <v>0.28385287529283015</v>
      </c>
      <c r="J11" s="143">
        <v>0.39219043024223982</v>
      </c>
      <c r="K11" s="143">
        <v>795.32902004102891</v>
      </c>
      <c r="L11" s="158">
        <v>214</v>
      </c>
      <c r="M11" s="158">
        <v>211</v>
      </c>
      <c r="N11" s="158">
        <v>155</v>
      </c>
      <c r="O11" s="157">
        <v>77</v>
      </c>
      <c r="P11" s="157">
        <v>29</v>
      </c>
      <c r="Q11" s="157">
        <v>4</v>
      </c>
      <c r="R11" s="157">
        <v>0</v>
      </c>
      <c r="S11" s="159">
        <v>1227</v>
      </c>
      <c r="T11" s="158">
        <v>3</v>
      </c>
      <c r="U11" s="131">
        <v>2112.3333333333335</v>
      </c>
      <c r="V11" s="160">
        <v>51</v>
      </c>
      <c r="W11" s="40">
        <v>8</v>
      </c>
      <c r="X11" s="40">
        <v>8</v>
      </c>
      <c r="Y11" s="36">
        <f t="shared" si="0"/>
        <v>1.5873015873015872</v>
      </c>
      <c r="Z11" s="38">
        <v>1</v>
      </c>
      <c r="AA11" s="38">
        <v>10</v>
      </c>
      <c r="AB11" s="39" t="s">
        <v>493</v>
      </c>
      <c r="AC11" s="160">
        <v>16</v>
      </c>
      <c r="AD11" s="4">
        <v>2.150537634408602</v>
      </c>
      <c r="AE11" s="162" t="s">
        <v>493</v>
      </c>
    </row>
    <row r="12" spans="1:31">
      <c r="A12" s="20">
        <v>127</v>
      </c>
      <c r="B12" s="133" t="s">
        <v>340</v>
      </c>
      <c r="C12" s="133" t="s">
        <v>343</v>
      </c>
      <c r="D12" s="133" t="s">
        <v>74</v>
      </c>
      <c r="E12" s="156">
        <v>285</v>
      </c>
      <c r="F12" s="157">
        <v>106</v>
      </c>
      <c r="G12" s="156">
        <v>285</v>
      </c>
      <c r="H12" s="143">
        <v>8.5176329946204419</v>
      </c>
      <c r="I12" s="143">
        <v>0.18125545048819275</v>
      </c>
      <c r="J12" s="143">
        <v>0.22177435043459992</v>
      </c>
      <c r="K12" s="143">
        <v>851.7632994620443</v>
      </c>
      <c r="L12" s="158">
        <v>268</v>
      </c>
      <c r="M12" s="158">
        <v>271</v>
      </c>
      <c r="N12" s="158">
        <v>9</v>
      </c>
      <c r="O12" s="157">
        <v>6</v>
      </c>
      <c r="P12" s="157">
        <v>0</v>
      </c>
      <c r="Q12" s="157">
        <v>0</v>
      </c>
      <c r="R12" s="157">
        <v>0</v>
      </c>
      <c r="S12" s="159">
        <v>230</v>
      </c>
      <c r="T12" s="158">
        <v>2</v>
      </c>
      <c r="U12" s="131">
        <v>1673</v>
      </c>
      <c r="V12" s="160">
        <v>232</v>
      </c>
      <c r="W12" s="40">
        <v>0</v>
      </c>
      <c r="X12" s="40">
        <v>0</v>
      </c>
      <c r="Y12" s="36">
        <f t="shared" si="0"/>
        <v>0</v>
      </c>
      <c r="Z12" s="40">
        <v>0</v>
      </c>
      <c r="AA12" s="38">
        <v>0</v>
      </c>
      <c r="AB12" s="39" t="s">
        <v>493</v>
      </c>
      <c r="AC12" s="160">
        <v>11</v>
      </c>
      <c r="AD12" s="4">
        <v>1.4157014157014156</v>
      </c>
      <c r="AE12" s="162" t="s">
        <v>494</v>
      </c>
    </row>
    <row r="13" spans="1:31">
      <c r="A13" s="20">
        <v>12</v>
      </c>
      <c r="B13" s="133" t="s">
        <v>91</v>
      </c>
      <c r="C13" s="133" t="s">
        <v>97</v>
      </c>
      <c r="D13" s="133" t="s">
        <v>72</v>
      </c>
      <c r="E13" s="156">
        <v>1741</v>
      </c>
      <c r="F13" s="157">
        <v>792</v>
      </c>
      <c r="G13" s="156">
        <v>1741</v>
      </c>
      <c r="H13" s="143">
        <v>6.0659907320302429</v>
      </c>
      <c r="I13" s="143">
        <v>1.3542860074212137</v>
      </c>
      <c r="J13" s="143">
        <v>1.3547689266899594</v>
      </c>
      <c r="K13" s="143">
        <v>606.59907320302432</v>
      </c>
      <c r="L13" s="158">
        <v>1277</v>
      </c>
      <c r="M13" s="158">
        <v>1011</v>
      </c>
      <c r="N13" s="158">
        <v>561</v>
      </c>
      <c r="O13" s="157">
        <v>668</v>
      </c>
      <c r="P13" s="157">
        <v>400</v>
      </c>
      <c r="Q13" s="157">
        <v>109</v>
      </c>
      <c r="R13" s="157">
        <v>6</v>
      </c>
      <c r="S13" s="159">
        <v>481</v>
      </c>
      <c r="T13" s="158">
        <v>14</v>
      </c>
      <c r="U13" s="131">
        <v>2050.0714285714284</v>
      </c>
      <c r="V13" s="160">
        <v>927</v>
      </c>
      <c r="W13" s="40">
        <v>34</v>
      </c>
      <c r="X13" s="40">
        <v>34</v>
      </c>
      <c r="Y13" s="36">
        <f t="shared" si="0"/>
        <v>1.9529006318207927</v>
      </c>
      <c r="Z13" s="38">
        <v>4</v>
      </c>
      <c r="AA13" s="38">
        <v>53</v>
      </c>
      <c r="AB13" s="39" t="s">
        <v>493</v>
      </c>
      <c r="AC13" s="160">
        <v>99</v>
      </c>
      <c r="AD13" s="4">
        <v>8.4398976982097178</v>
      </c>
      <c r="AE13" s="162" t="s">
        <v>493</v>
      </c>
    </row>
    <row r="14" spans="1:31">
      <c r="A14" s="20">
        <v>13</v>
      </c>
      <c r="B14" s="133" t="s">
        <v>91</v>
      </c>
      <c r="C14" s="133" t="s">
        <v>97</v>
      </c>
      <c r="D14" s="133" t="s">
        <v>74</v>
      </c>
      <c r="E14" s="156">
        <v>637</v>
      </c>
      <c r="F14" s="157">
        <v>232</v>
      </c>
      <c r="G14" s="156">
        <v>637</v>
      </c>
      <c r="H14" s="143">
        <v>7.3539598245208957</v>
      </c>
      <c r="I14" s="143">
        <v>0.3967100425779313</v>
      </c>
      <c r="J14" s="143">
        <v>0.4956851271117198</v>
      </c>
      <c r="K14" s="143">
        <v>735.39598245208958</v>
      </c>
      <c r="L14" s="158">
        <v>301</v>
      </c>
      <c r="M14" s="158">
        <v>270</v>
      </c>
      <c r="N14" s="158">
        <v>237</v>
      </c>
      <c r="O14" s="157">
        <v>172</v>
      </c>
      <c r="P14" s="157">
        <v>130</v>
      </c>
      <c r="Q14" s="157">
        <v>62</v>
      </c>
      <c r="R14" s="157">
        <v>14</v>
      </c>
      <c r="S14" s="159">
        <v>235</v>
      </c>
      <c r="T14" s="158">
        <v>5</v>
      </c>
      <c r="U14" s="131">
        <v>1732.4</v>
      </c>
      <c r="V14" s="160">
        <v>572</v>
      </c>
      <c r="W14" s="40">
        <v>67</v>
      </c>
      <c r="X14" s="40">
        <v>67</v>
      </c>
      <c r="Y14" s="36">
        <f t="shared" si="0"/>
        <v>10.518053375196232</v>
      </c>
      <c r="Z14" s="38">
        <v>1</v>
      </c>
      <c r="AA14" s="38">
        <v>15</v>
      </c>
      <c r="AB14" s="39" t="s">
        <v>493</v>
      </c>
      <c r="AC14" s="160">
        <v>21</v>
      </c>
      <c r="AD14" s="4">
        <v>0.34607778510217535</v>
      </c>
      <c r="AE14" s="162" t="s">
        <v>493</v>
      </c>
    </row>
    <row r="15" spans="1:31">
      <c r="A15" s="20">
        <v>128</v>
      </c>
      <c r="B15" s="133" t="s">
        <v>340</v>
      </c>
      <c r="C15" s="133" t="s">
        <v>345</v>
      </c>
      <c r="D15" s="133" t="s">
        <v>103</v>
      </c>
      <c r="E15" s="156">
        <v>1106</v>
      </c>
      <c r="F15" s="157">
        <v>547</v>
      </c>
      <c r="G15" s="156">
        <v>1106</v>
      </c>
      <c r="H15" s="143">
        <v>9.7427766032417189</v>
      </c>
      <c r="I15" s="143">
        <v>0.9353465228022777</v>
      </c>
      <c r="J15" s="143">
        <v>0.86064011080935965</v>
      </c>
      <c r="K15" s="143">
        <v>974.27766032417196</v>
      </c>
      <c r="L15" s="158">
        <v>803</v>
      </c>
      <c r="M15" s="158">
        <v>864</v>
      </c>
      <c r="N15" s="158">
        <v>205</v>
      </c>
      <c r="O15" s="157">
        <v>158</v>
      </c>
      <c r="P15" s="157">
        <v>330</v>
      </c>
      <c r="Q15" s="157">
        <v>73</v>
      </c>
      <c r="R15" s="157">
        <v>1</v>
      </c>
      <c r="S15" s="159">
        <v>783</v>
      </c>
      <c r="T15" s="158">
        <v>6</v>
      </c>
      <c r="U15" s="131">
        <v>1892</v>
      </c>
      <c r="V15" s="160">
        <v>655</v>
      </c>
      <c r="W15" s="40">
        <v>2</v>
      </c>
      <c r="X15" s="40">
        <v>2</v>
      </c>
      <c r="Y15" s="36">
        <f t="shared" si="0"/>
        <v>0.18083182640144665</v>
      </c>
      <c r="Z15" s="38">
        <v>1</v>
      </c>
      <c r="AA15" s="161">
        <v>15</v>
      </c>
      <c r="AB15" s="39" t="s">
        <v>493</v>
      </c>
      <c r="AC15" s="160">
        <v>59</v>
      </c>
      <c r="AD15" s="4">
        <v>5.1982378854625555</v>
      </c>
      <c r="AE15" s="162" t="s">
        <v>494</v>
      </c>
    </row>
    <row r="16" spans="1:31">
      <c r="A16" s="20">
        <v>14</v>
      </c>
      <c r="B16" s="133" t="s">
        <v>91</v>
      </c>
      <c r="C16" s="133" t="s">
        <v>100</v>
      </c>
      <c r="D16" s="133" t="s">
        <v>74</v>
      </c>
      <c r="E16" s="156">
        <v>299</v>
      </c>
      <c r="F16" s="157">
        <v>95</v>
      </c>
      <c r="G16" s="156">
        <v>299</v>
      </c>
      <c r="H16" s="143">
        <v>7.8108672936259147</v>
      </c>
      <c r="I16" s="143">
        <v>0.16244592260734256</v>
      </c>
      <c r="J16" s="143">
        <v>0.2326685290524399</v>
      </c>
      <c r="K16" s="143">
        <v>781.08672936259143</v>
      </c>
      <c r="L16" s="158">
        <v>122</v>
      </c>
      <c r="M16" s="158">
        <v>105</v>
      </c>
      <c r="N16" s="158">
        <v>63</v>
      </c>
      <c r="O16" s="157">
        <v>23</v>
      </c>
      <c r="P16" s="157">
        <v>11</v>
      </c>
      <c r="Q16" s="157">
        <v>8</v>
      </c>
      <c r="R16" s="157">
        <v>0</v>
      </c>
      <c r="S16" s="159">
        <v>75</v>
      </c>
      <c r="T16" s="158">
        <v>2</v>
      </c>
      <c r="U16" s="131">
        <v>1914</v>
      </c>
      <c r="V16" s="160">
        <v>110</v>
      </c>
      <c r="W16" s="40">
        <v>1</v>
      </c>
      <c r="X16" s="40">
        <v>1</v>
      </c>
      <c r="Y16" s="36">
        <f t="shared" si="0"/>
        <v>0.33444816053511706</v>
      </c>
      <c r="Z16" s="38">
        <v>1</v>
      </c>
      <c r="AA16" s="38">
        <v>5</v>
      </c>
      <c r="AB16" s="39" t="s">
        <v>493</v>
      </c>
      <c r="AC16" s="160">
        <v>6</v>
      </c>
      <c r="AD16" s="4">
        <v>0.90361445783132532</v>
      </c>
      <c r="AE16" s="162" t="s">
        <v>494</v>
      </c>
    </row>
    <row r="17" spans="1:31">
      <c r="A17" s="20">
        <v>85</v>
      </c>
      <c r="B17" s="133" t="s">
        <v>257</v>
      </c>
      <c r="C17" s="133" t="s">
        <v>258</v>
      </c>
      <c r="D17" s="133" t="s">
        <v>74</v>
      </c>
      <c r="E17" s="156">
        <v>849</v>
      </c>
      <c r="F17" s="157">
        <v>276</v>
      </c>
      <c r="G17" s="156">
        <v>849</v>
      </c>
      <c r="H17" s="143">
        <v>16.067373202119608</v>
      </c>
      <c r="I17" s="143">
        <v>0.47194815410133206</v>
      </c>
      <c r="J17" s="143">
        <v>0.66065411761043968</v>
      </c>
      <c r="K17" s="143">
        <v>1606.7373202119607</v>
      </c>
      <c r="L17" s="158">
        <v>332</v>
      </c>
      <c r="M17" s="158">
        <v>516</v>
      </c>
      <c r="N17" s="158">
        <v>184</v>
      </c>
      <c r="O17" s="157">
        <v>236</v>
      </c>
      <c r="P17" s="157">
        <v>160</v>
      </c>
      <c r="Q17" s="157">
        <v>73</v>
      </c>
      <c r="R17" s="157">
        <v>0</v>
      </c>
      <c r="S17" s="159">
        <v>552</v>
      </c>
      <c r="T17" s="158">
        <v>4</v>
      </c>
      <c r="U17" s="131">
        <v>1321</v>
      </c>
      <c r="V17" s="160">
        <v>402</v>
      </c>
      <c r="W17" s="40">
        <v>0</v>
      </c>
      <c r="X17" s="40">
        <v>0</v>
      </c>
      <c r="Y17" s="36">
        <f t="shared" si="0"/>
        <v>0</v>
      </c>
      <c r="Z17" s="38">
        <v>1</v>
      </c>
      <c r="AA17" s="38">
        <v>14</v>
      </c>
      <c r="AB17" s="39" t="s">
        <v>493</v>
      </c>
      <c r="AC17" s="160">
        <v>19</v>
      </c>
      <c r="AD17" s="4">
        <v>2.6798307475317347</v>
      </c>
      <c r="AE17" s="162" t="s">
        <v>493</v>
      </c>
    </row>
    <row r="18" spans="1:31">
      <c r="A18" s="20">
        <v>95</v>
      </c>
      <c r="B18" s="133" t="s">
        <v>278</v>
      </c>
      <c r="C18" s="133" t="s">
        <v>279</v>
      </c>
      <c r="D18" s="133" t="s">
        <v>74</v>
      </c>
      <c r="E18" s="156">
        <v>425</v>
      </c>
      <c r="F18" s="157">
        <v>147</v>
      </c>
      <c r="G18" s="156">
        <v>425</v>
      </c>
      <c r="H18" s="143">
        <v>8.284600389863547</v>
      </c>
      <c r="I18" s="143">
        <v>0.25136369077136161</v>
      </c>
      <c r="J18" s="143">
        <v>0.33071613661299987</v>
      </c>
      <c r="K18" s="143">
        <v>828.46003898635468</v>
      </c>
      <c r="L18" s="158">
        <v>186</v>
      </c>
      <c r="M18" s="158">
        <v>207</v>
      </c>
      <c r="N18" s="158">
        <v>170</v>
      </c>
      <c r="O18" s="157">
        <v>112</v>
      </c>
      <c r="P18" s="157">
        <v>114</v>
      </c>
      <c r="Q18" s="157">
        <v>4</v>
      </c>
      <c r="R18" s="157">
        <v>0</v>
      </c>
      <c r="S18" s="159">
        <v>350</v>
      </c>
      <c r="T18" s="158">
        <v>3</v>
      </c>
      <c r="U18" s="131">
        <v>1710</v>
      </c>
      <c r="V18" s="160">
        <v>147</v>
      </c>
      <c r="W18" s="40">
        <v>0</v>
      </c>
      <c r="X18" s="40">
        <v>0</v>
      </c>
      <c r="Y18" s="36">
        <f t="shared" si="0"/>
        <v>0</v>
      </c>
      <c r="Z18" s="38">
        <v>1</v>
      </c>
      <c r="AA18" s="38">
        <v>20</v>
      </c>
      <c r="AB18" s="39" t="s">
        <v>493</v>
      </c>
      <c r="AC18" s="160">
        <v>12</v>
      </c>
      <c r="AD18" s="4">
        <v>0.68532267275842373</v>
      </c>
      <c r="AE18" s="162" t="s">
        <v>494</v>
      </c>
    </row>
    <row r="19" spans="1:31">
      <c r="A19" s="20">
        <v>78</v>
      </c>
      <c r="B19" s="133" t="s">
        <v>241</v>
      </c>
      <c r="C19" s="133" t="s">
        <v>242</v>
      </c>
      <c r="D19" s="133" t="s">
        <v>74</v>
      </c>
      <c r="E19" s="156">
        <v>348</v>
      </c>
      <c r="F19" s="157">
        <v>162</v>
      </c>
      <c r="G19" s="156">
        <v>348</v>
      </c>
      <c r="H19" s="143">
        <v>10.202286719437115</v>
      </c>
      <c r="I19" s="143">
        <v>0.27701304697252099</v>
      </c>
      <c r="J19" s="143">
        <v>0.2707981542148799</v>
      </c>
      <c r="K19" s="143">
        <v>1020.2286719437114</v>
      </c>
      <c r="L19" s="158">
        <v>190</v>
      </c>
      <c r="M19" s="158">
        <v>128</v>
      </c>
      <c r="N19" s="158">
        <v>104</v>
      </c>
      <c r="O19" s="157">
        <v>124</v>
      </c>
      <c r="P19" s="157">
        <v>23</v>
      </c>
      <c r="Q19" s="157">
        <v>17</v>
      </c>
      <c r="R19" s="157">
        <v>0</v>
      </c>
      <c r="S19" s="159">
        <v>191</v>
      </c>
      <c r="T19" s="158">
        <v>5</v>
      </c>
      <c r="U19" s="131">
        <v>682.2</v>
      </c>
      <c r="V19" s="160">
        <v>155</v>
      </c>
      <c r="W19" s="40">
        <v>21</v>
      </c>
      <c r="X19" s="40">
        <v>21</v>
      </c>
      <c r="Y19" s="36">
        <f t="shared" si="0"/>
        <v>6.0344827586206895</v>
      </c>
      <c r="Z19" s="38">
        <v>1</v>
      </c>
      <c r="AA19" s="38">
        <v>11</v>
      </c>
      <c r="AB19" s="39" t="s">
        <v>493</v>
      </c>
      <c r="AC19" s="160">
        <v>16</v>
      </c>
      <c r="AD19" s="4">
        <v>2.2315202231520224</v>
      </c>
      <c r="AE19" s="162" t="s">
        <v>493</v>
      </c>
    </row>
    <row r="20" spans="1:31">
      <c r="A20" s="20">
        <v>115</v>
      </c>
      <c r="B20" s="133" t="s">
        <v>315</v>
      </c>
      <c r="C20" s="133" t="s">
        <v>316</v>
      </c>
      <c r="D20" s="133" t="s">
        <v>74</v>
      </c>
      <c r="E20" s="156">
        <v>463</v>
      </c>
      <c r="F20" s="157">
        <v>155</v>
      </c>
      <c r="G20" s="156">
        <v>463</v>
      </c>
      <c r="H20" s="143">
        <v>6.7091725836835243</v>
      </c>
      <c r="I20" s="143">
        <v>0.26504334741197993</v>
      </c>
      <c r="J20" s="143">
        <v>0.36028605000427988</v>
      </c>
      <c r="K20" s="143">
        <v>670.91725836835246</v>
      </c>
      <c r="L20" s="158">
        <v>138</v>
      </c>
      <c r="M20" s="158">
        <v>141</v>
      </c>
      <c r="N20" s="158">
        <v>208</v>
      </c>
      <c r="O20" s="157">
        <v>216</v>
      </c>
      <c r="P20" s="157">
        <v>137</v>
      </c>
      <c r="Q20" s="157">
        <v>30</v>
      </c>
      <c r="R20" s="157">
        <v>0</v>
      </c>
      <c r="S20" s="159">
        <v>358</v>
      </c>
      <c r="T20" s="158">
        <v>5</v>
      </c>
      <c r="U20" s="131">
        <v>1380.2</v>
      </c>
      <c r="V20" s="160">
        <v>155</v>
      </c>
      <c r="W20" s="40">
        <v>2</v>
      </c>
      <c r="X20" s="40">
        <v>2</v>
      </c>
      <c r="Y20" s="36">
        <f t="shared" si="0"/>
        <v>0.43196544276457882</v>
      </c>
      <c r="Z20" s="38">
        <v>1</v>
      </c>
      <c r="AA20" s="38">
        <v>15</v>
      </c>
      <c r="AB20" s="39" t="s">
        <v>493</v>
      </c>
      <c r="AC20" s="160">
        <v>18</v>
      </c>
      <c r="AD20" s="4">
        <v>1.9672131147540983</v>
      </c>
      <c r="AE20" s="162" t="s">
        <v>493</v>
      </c>
    </row>
    <row r="21" spans="1:31">
      <c r="A21" s="20">
        <v>28</v>
      </c>
      <c r="B21" s="133" t="s">
        <v>130</v>
      </c>
      <c r="C21" s="133" t="s">
        <v>131</v>
      </c>
      <c r="D21" s="133" t="s">
        <v>72</v>
      </c>
      <c r="E21" s="156">
        <v>1222</v>
      </c>
      <c r="F21" s="157">
        <v>596</v>
      </c>
      <c r="G21" s="156">
        <v>1222</v>
      </c>
      <c r="H21" s="143">
        <v>6.3629263212705025</v>
      </c>
      <c r="I21" s="143">
        <v>1.0191344197260648</v>
      </c>
      <c r="J21" s="143">
        <v>0.95090616221431967</v>
      </c>
      <c r="K21" s="143">
        <v>636.2926321270503</v>
      </c>
      <c r="L21" s="158">
        <v>792</v>
      </c>
      <c r="M21" s="158">
        <v>746</v>
      </c>
      <c r="N21" s="158">
        <v>447</v>
      </c>
      <c r="O21" s="157">
        <v>224</v>
      </c>
      <c r="P21" s="157">
        <v>254</v>
      </c>
      <c r="Q21" s="157">
        <v>17</v>
      </c>
      <c r="R21" s="157">
        <v>2</v>
      </c>
      <c r="S21" s="159">
        <v>1142</v>
      </c>
      <c r="T21" s="158">
        <v>13</v>
      </c>
      <c r="U21" s="131">
        <v>1477.3076923076924</v>
      </c>
      <c r="V21" s="160">
        <v>681</v>
      </c>
      <c r="W21" s="40">
        <v>44</v>
      </c>
      <c r="X21" s="40">
        <v>44</v>
      </c>
      <c r="Y21" s="36">
        <f t="shared" si="0"/>
        <v>3.6006546644844519</v>
      </c>
      <c r="Z21" s="38">
        <v>2</v>
      </c>
      <c r="AA21" s="161">
        <v>23</v>
      </c>
      <c r="AB21" s="39" t="s">
        <v>493</v>
      </c>
      <c r="AC21" s="160">
        <v>52</v>
      </c>
      <c r="AD21" s="4">
        <v>5.6830601092896176</v>
      </c>
      <c r="AE21" s="162" t="s">
        <v>494</v>
      </c>
    </row>
    <row r="22" spans="1:31">
      <c r="A22" s="20">
        <v>29</v>
      </c>
      <c r="B22" s="133" t="s">
        <v>130</v>
      </c>
      <c r="C22" s="133" t="s">
        <v>131</v>
      </c>
      <c r="D22" s="133" t="s">
        <v>74</v>
      </c>
      <c r="E22" s="156">
        <v>307</v>
      </c>
      <c r="F22" s="157">
        <v>121</v>
      </c>
      <c r="G22" s="156">
        <v>307</v>
      </c>
      <c r="H22" s="143">
        <v>4.9861945752801686</v>
      </c>
      <c r="I22" s="143">
        <v>0.2069048066893521</v>
      </c>
      <c r="J22" s="143">
        <v>0.23889377397691991</v>
      </c>
      <c r="K22" s="143">
        <v>498.61945752801688</v>
      </c>
      <c r="L22" s="158">
        <v>192</v>
      </c>
      <c r="M22" s="158">
        <v>169</v>
      </c>
      <c r="N22" s="158">
        <v>122</v>
      </c>
      <c r="O22" s="157">
        <v>51</v>
      </c>
      <c r="P22" s="157">
        <v>51</v>
      </c>
      <c r="Q22" s="157">
        <v>9</v>
      </c>
      <c r="R22" s="157">
        <v>0</v>
      </c>
      <c r="S22" s="159">
        <v>235</v>
      </c>
      <c r="T22" s="158">
        <v>3</v>
      </c>
      <c r="U22" s="131">
        <v>2052.3333333333335</v>
      </c>
      <c r="V22" s="160">
        <v>65</v>
      </c>
      <c r="W22" s="40">
        <v>6</v>
      </c>
      <c r="X22" s="40">
        <v>9</v>
      </c>
      <c r="Y22" s="36">
        <f t="shared" si="0"/>
        <v>2.9315960912052117</v>
      </c>
      <c r="Z22" s="38">
        <v>1</v>
      </c>
      <c r="AA22" s="38">
        <v>9</v>
      </c>
      <c r="AB22" s="39" t="s">
        <v>493</v>
      </c>
      <c r="AC22" s="160">
        <v>7</v>
      </c>
      <c r="AD22" s="4">
        <v>0.21315468940316687</v>
      </c>
      <c r="AE22" s="162" t="s">
        <v>494</v>
      </c>
    </row>
    <row r="23" spans="1:31">
      <c r="A23" s="20">
        <v>106</v>
      </c>
      <c r="B23" s="133" t="s">
        <v>298</v>
      </c>
      <c r="C23" s="133" t="s">
        <v>299</v>
      </c>
      <c r="D23" s="133" t="s">
        <v>72</v>
      </c>
      <c r="E23" s="156">
        <v>1243</v>
      </c>
      <c r="F23" s="157">
        <v>554</v>
      </c>
      <c r="G23" s="156">
        <v>1243</v>
      </c>
      <c r="H23" s="143">
        <v>8.654783456343127</v>
      </c>
      <c r="I23" s="143">
        <v>0.94731622236281865</v>
      </c>
      <c r="J23" s="143">
        <v>0.96724743014107961</v>
      </c>
      <c r="K23" s="143">
        <v>865.47834563431275</v>
      </c>
      <c r="L23" s="158">
        <v>992</v>
      </c>
      <c r="M23" s="158">
        <v>838</v>
      </c>
      <c r="N23" s="158">
        <v>300</v>
      </c>
      <c r="O23" s="157">
        <v>397</v>
      </c>
      <c r="P23" s="157">
        <v>151</v>
      </c>
      <c r="Q23" s="157">
        <v>74</v>
      </c>
      <c r="R23" s="157">
        <v>8</v>
      </c>
      <c r="S23" s="159">
        <v>1043</v>
      </c>
      <c r="T23" s="158">
        <v>7</v>
      </c>
      <c r="U23" s="131">
        <v>2051.7142857142858</v>
      </c>
      <c r="V23" s="160">
        <v>582</v>
      </c>
      <c r="W23" s="40">
        <v>21</v>
      </c>
      <c r="X23" s="40">
        <v>23</v>
      </c>
      <c r="Y23" s="36">
        <f t="shared" si="0"/>
        <v>1.8503620273531778</v>
      </c>
      <c r="Z23" s="38">
        <v>2</v>
      </c>
      <c r="AA23" s="38">
        <v>22</v>
      </c>
      <c r="AB23" s="39" t="s">
        <v>493</v>
      </c>
      <c r="AC23" s="160">
        <v>63</v>
      </c>
      <c r="AD23" s="4">
        <v>4.3003412969283277</v>
      </c>
      <c r="AE23" s="162" t="s">
        <v>493</v>
      </c>
    </row>
    <row r="24" spans="1:31">
      <c r="A24" s="20">
        <v>107</v>
      </c>
      <c r="B24" s="133" t="s">
        <v>298</v>
      </c>
      <c r="C24" s="133" t="s">
        <v>299</v>
      </c>
      <c r="D24" s="133" t="s">
        <v>74</v>
      </c>
      <c r="E24" s="156">
        <v>458</v>
      </c>
      <c r="F24" s="157">
        <v>146</v>
      </c>
      <c r="G24" s="156">
        <v>458</v>
      </c>
      <c r="H24" s="143">
        <v>4.6682295382733665</v>
      </c>
      <c r="I24" s="143">
        <v>0.24965373369128435</v>
      </c>
      <c r="J24" s="143">
        <v>0.35639527192647985</v>
      </c>
      <c r="K24" s="143">
        <v>466.82295382733662</v>
      </c>
      <c r="L24" s="158">
        <v>232</v>
      </c>
      <c r="M24" s="158">
        <v>189</v>
      </c>
      <c r="N24" s="158">
        <v>130</v>
      </c>
      <c r="O24" s="157">
        <v>161</v>
      </c>
      <c r="P24" s="157">
        <v>140</v>
      </c>
      <c r="Q24" s="157">
        <v>23</v>
      </c>
      <c r="R24" s="157">
        <v>1</v>
      </c>
      <c r="S24" s="159">
        <v>336</v>
      </c>
      <c r="T24" s="158">
        <v>4</v>
      </c>
      <c r="U24" s="131">
        <v>2452.75</v>
      </c>
      <c r="V24" s="160">
        <v>173</v>
      </c>
      <c r="W24" s="40">
        <v>0</v>
      </c>
      <c r="X24" s="40">
        <v>0</v>
      </c>
      <c r="Y24" s="36">
        <f t="shared" si="0"/>
        <v>0</v>
      </c>
      <c r="Z24" s="38">
        <v>1</v>
      </c>
      <c r="AA24" s="38">
        <v>14</v>
      </c>
      <c r="AB24" s="39" t="s">
        <v>494</v>
      </c>
      <c r="AC24" s="160">
        <v>0</v>
      </c>
      <c r="AD24" s="4">
        <v>0</v>
      </c>
      <c r="AE24" s="162" t="s">
        <v>494</v>
      </c>
    </row>
    <row r="25" spans="1:31">
      <c r="A25" s="20">
        <v>129</v>
      </c>
      <c r="B25" s="133" t="s">
        <v>340</v>
      </c>
      <c r="C25" s="133" t="s">
        <v>347</v>
      </c>
      <c r="D25" s="133" t="s">
        <v>74</v>
      </c>
      <c r="E25" s="156">
        <v>783</v>
      </c>
      <c r="F25" s="157">
        <v>357</v>
      </c>
      <c r="G25" s="156">
        <v>783</v>
      </c>
      <c r="H25" s="143">
        <v>9.8988621997471551</v>
      </c>
      <c r="I25" s="143">
        <v>0.61045467758759253</v>
      </c>
      <c r="J25" s="143">
        <v>0.60929584698347972</v>
      </c>
      <c r="K25" s="143">
        <v>989.88621997471546</v>
      </c>
      <c r="L25" s="158">
        <v>605</v>
      </c>
      <c r="M25" s="158">
        <v>632</v>
      </c>
      <c r="N25" s="158">
        <v>105</v>
      </c>
      <c r="O25" s="157">
        <v>163</v>
      </c>
      <c r="P25" s="157">
        <v>52</v>
      </c>
      <c r="Q25" s="157">
        <v>44</v>
      </c>
      <c r="R25" s="157">
        <v>0</v>
      </c>
      <c r="S25" s="159">
        <v>658</v>
      </c>
      <c r="T25" s="158">
        <v>3</v>
      </c>
      <c r="U25" s="131">
        <v>2636.6666666666665</v>
      </c>
      <c r="V25" s="160">
        <v>325</v>
      </c>
      <c r="W25" s="40">
        <v>0</v>
      </c>
      <c r="X25" s="40">
        <v>0</v>
      </c>
      <c r="Y25" s="36">
        <f t="shared" si="0"/>
        <v>0</v>
      </c>
      <c r="Z25" s="38">
        <v>1</v>
      </c>
      <c r="AA25" s="38">
        <v>16</v>
      </c>
      <c r="AB25" s="39" t="s">
        <v>493</v>
      </c>
      <c r="AC25" s="160">
        <v>12</v>
      </c>
      <c r="AD25" s="4">
        <v>0.25</v>
      </c>
      <c r="AE25" s="162" t="s">
        <v>493</v>
      </c>
    </row>
    <row r="26" spans="1:31">
      <c r="A26" s="20">
        <v>130</v>
      </c>
      <c r="B26" s="133" t="s">
        <v>340</v>
      </c>
      <c r="C26" s="133" t="s">
        <v>349</v>
      </c>
      <c r="D26" s="133" t="s">
        <v>103</v>
      </c>
      <c r="E26" s="156">
        <v>655</v>
      </c>
      <c r="F26" s="157">
        <v>278</v>
      </c>
      <c r="G26" s="156">
        <v>655</v>
      </c>
      <c r="H26" s="143">
        <v>10.967849966510382</v>
      </c>
      <c r="I26" s="143">
        <v>0.47536806826148664</v>
      </c>
      <c r="J26" s="143">
        <v>0.50969192819179976</v>
      </c>
      <c r="K26" s="143">
        <v>1096.7849966510382</v>
      </c>
      <c r="L26" s="158">
        <v>471</v>
      </c>
      <c r="M26" s="158">
        <v>430</v>
      </c>
      <c r="N26" s="158">
        <v>90</v>
      </c>
      <c r="O26" s="157">
        <v>161</v>
      </c>
      <c r="P26" s="157">
        <v>150</v>
      </c>
      <c r="Q26" s="157">
        <v>50</v>
      </c>
      <c r="R26" s="157">
        <v>0</v>
      </c>
      <c r="S26" s="159">
        <v>558</v>
      </c>
      <c r="T26" s="158">
        <v>3</v>
      </c>
      <c r="U26" s="131">
        <v>1990.6666666666667</v>
      </c>
      <c r="V26" s="160">
        <v>379</v>
      </c>
      <c r="W26" s="40">
        <v>0</v>
      </c>
      <c r="X26" s="40">
        <v>0</v>
      </c>
      <c r="Y26" s="36">
        <f t="shared" si="0"/>
        <v>0</v>
      </c>
      <c r="Z26" s="38">
        <v>1</v>
      </c>
      <c r="AA26" s="161">
        <v>6</v>
      </c>
      <c r="AB26" s="39" t="s">
        <v>493</v>
      </c>
      <c r="AC26" s="160">
        <v>24</v>
      </c>
      <c r="AD26" s="4">
        <v>1.3157894736842106</v>
      </c>
      <c r="AE26" s="162" t="s">
        <v>494</v>
      </c>
    </row>
    <row r="27" spans="1:31">
      <c r="A27" s="20">
        <v>57</v>
      </c>
      <c r="B27" s="133" t="s">
        <v>188</v>
      </c>
      <c r="C27" s="133" t="s">
        <v>191</v>
      </c>
      <c r="D27" s="133" t="s">
        <v>74</v>
      </c>
      <c r="E27" s="156">
        <v>404</v>
      </c>
      <c r="F27" s="157">
        <v>131</v>
      </c>
      <c r="G27" s="156">
        <v>404</v>
      </c>
      <c r="H27" s="143">
        <v>14.170466502981411</v>
      </c>
      <c r="I27" s="143">
        <v>0.224004377490125</v>
      </c>
      <c r="J27" s="143">
        <v>0.31437486868623987</v>
      </c>
      <c r="K27" s="143">
        <v>1417.046650298141</v>
      </c>
      <c r="L27" s="158">
        <v>119</v>
      </c>
      <c r="M27" s="158">
        <v>170</v>
      </c>
      <c r="N27" s="158">
        <v>66</v>
      </c>
      <c r="O27" s="157">
        <v>48</v>
      </c>
      <c r="P27" s="157">
        <v>22</v>
      </c>
      <c r="Q27" s="157">
        <v>13</v>
      </c>
      <c r="R27" s="157">
        <v>0</v>
      </c>
      <c r="S27" s="159">
        <v>350</v>
      </c>
      <c r="T27" s="158">
        <v>2</v>
      </c>
      <c r="U27" s="131">
        <v>1425.5</v>
      </c>
      <c r="V27" s="160">
        <v>197</v>
      </c>
      <c r="W27" s="40">
        <v>5</v>
      </c>
      <c r="X27" s="40">
        <v>10</v>
      </c>
      <c r="Y27" s="36">
        <f t="shared" si="0"/>
        <v>2.4752475247524752</v>
      </c>
      <c r="Z27" s="38">
        <v>1</v>
      </c>
      <c r="AA27" s="38">
        <v>13</v>
      </c>
      <c r="AB27" s="39" t="s">
        <v>493</v>
      </c>
      <c r="AC27" s="160">
        <v>2</v>
      </c>
      <c r="AD27" s="4">
        <v>8.6655112651646451E-2</v>
      </c>
      <c r="AE27" s="162" t="s">
        <v>494</v>
      </c>
    </row>
    <row r="28" spans="1:31">
      <c r="A28" s="20">
        <v>35</v>
      </c>
      <c r="B28" s="133" t="s">
        <v>143</v>
      </c>
      <c r="C28" s="133" t="s">
        <v>144</v>
      </c>
      <c r="D28" s="133" t="s">
        <v>74</v>
      </c>
      <c r="E28" s="156">
        <v>347</v>
      </c>
      <c r="F28" s="157">
        <v>102</v>
      </c>
      <c r="G28" s="156">
        <v>347</v>
      </c>
      <c r="H28" s="143">
        <v>8.6684986260304768</v>
      </c>
      <c r="I28" s="143">
        <v>0.17441562216788359</v>
      </c>
      <c r="J28" s="143">
        <v>0.27001999859931991</v>
      </c>
      <c r="K28" s="143">
        <v>866.84986260304765</v>
      </c>
      <c r="L28" s="158">
        <v>140</v>
      </c>
      <c r="M28" s="158">
        <v>153</v>
      </c>
      <c r="N28" s="158">
        <v>96</v>
      </c>
      <c r="O28" s="157">
        <v>62</v>
      </c>
      <c r="P28" s="157">
        <v>63</v>
      </c>
      <c r="Q28" s="157">
        <v>25</v>
      </c>
      <c r="R28" s="157">
        <v>0</v>
      </c>
      <c r="S28" s="159">
        <v>318</v>
      </c>
      <c r="T28" s="158">
        <v>3</v>
      </c>
      <c r="U28" s="131">
        <v>1334.3333333333333</v>
      </c>
      <c r="V28" s="160">
        <v>69</v>
      </c>
      <c r="W28" s="40">
        <v>0</v>
      </c>
      <c r="X28" s="40">
        <v>0</v>
      </c>
      <c r="Y28" s="36">
        <f t="shared" si="0"/>
        <v>0</v>
      </c>
      <c r="Z28" s="38">
        <v>1</v>
      </c>
      <c r="AA28" s="38">
        <v>6</v>
      </c>
      <c r="AB28" s="39" t="s">
        <v>494</v>
      </c>
      <c r="AC28" s="160">
        <v>0</v>
      </c>
      <c r="AD28" s="4">
        <v>0</v>
      </c>
      <c r="AE28" s="162" t="s">
        <v>493</v>
      </c>
    </row>
    <row r="29" spans="1:31">
      <c r="A29" s="20">
        <v>4</v>
      </c>
      <c r="B29" s="133" t="s">
        <v>70</v>
      </c>
      <c r="C29" s="133" t="s">
        <v>79</v>
      </c>
      <c r="D29" s="133" t="s">
        <v>72</v>
      </c>
      <c r="E29" s="156">
        <v>912</v>
      </c>
      <c r="F29" s="157">
        <v>538</v>
      </c>
      <c r="G29" s="156">
        <v>912</v>
      </c>
      <c r="H29" s="143">
        <v>8.6576798936776154</v>
      </c>
      <c r="I29" s="143">
        <v>0.91995690908158201</v>
      </c>
      <c r="J29" s="143">
        <v>0.70967792139071972</v>
      </c>
      <c r="K29" s="143">
        <v>865.76798936776152</v>
      </c>
      <c r="L29" s="158">
        <v>690</v>
      </c>
      <c r="M29" s="158">
        <v>582</v>
      </c>
      <c r="N29" s="158">
        <v>171</v>
      </c>
      <c r="O29" s="157">
        <v>53</v>
      </c>
      <c r="P29" s="157">
        <v>60</v>
      </c>
      <c r="Q29" s="157">
        <v>42</v>
      </c>
      <c r="R29" s="157">
        <v>4</v>
      </c>
      <c r="S29" s="159">
        <v>428</v>
      </c>
      <c r="T29" s="158">
        <v>5</v>
      </c>
      <c r="U29" s="131">
        <v>2106.8000000000002</v>
      </c>
      <c r="V29" s="160">
        <v>559</v>
      </c>
      <c r="W29" s="40">
        <v>0</v>
      </c>
      <c r="X29" s="40">
        <v>0</v>
      </c>
      <c r="Y29" s="36">
        <f t="shared" si="0"/>
        <v>0</v>
      </c>
      <c r="Z29" s="130">
        <v>1</v>
      </c>
      <c r="AA29" s="161">
        <v>14</v>
      </c>
      <c r="AB29" s="39" t="s">
        <v>493</v>
      </c>
      <c r="AC29" s="160">
        <v>71</v>
      </c>
      <c r="AD29" s="4">
        <v>2.0431654676258995</v>
      </c>
      <c r="AE29" s="162" t="s">
        <v>494</v>
      </c>
    </row>
    <row r="30" spans="1:31">
      <c r="A30" s="20">
        <v>108</v>
      </c>
      <c r="B30" s="133" t="s">
        <v>298</v>
      </c>
      <c r="C30" s="133" t="s">
        <v>302</v>
      </c>
      <c r="D30" s="133" t="s">
        <v>74</v>
      </c>
      <c r="E30" s="156">
        <v>815</v>
      </c>
      <c r="F30" s="157">
        <v>273</v>
      </c>
      <c r="G30" s="156">
        <v>815</v>
      </c>
      <c r="H30" s="143">
        <v>9.0294704187901615</v>
      </c>
      <c r="I30" s="143">
        <v>0.46681828286110016</v>
      </c>
      <c r="J30" s="143">
        <v>0.63419682668139976</v>
      </c>
      <c r="K30" s="143">
        <v>902.94704187901618</v>
      </c>
      <c r="L30" s="158">
        <v>511</v>
      </c>
      <c r="M30" s="158">
        <v>520</v>
      </c>
      <c r="N30" s="158">
        <v>197</v>
      </c>
      <c r="O30" s="157">
        <v>143</v>
      </c>
      <c r="P30" s="157">
        <v>315</v>
      </c>
      <c r="Q30" s="157">
        <v>45</v>
      </c>
      <c r="R30" s="157">
        <v>4</v>
      </c>
      <c r="S30" s="159">
        <v>645</v>
      </c>
      <c r="T30" s="158">
        <v>4</v>
      </c>
      <c r="U30" s="131">
        <v>2256.5</v>
      </c>
      <c r="V30" s="160">
        <v>399</v>
      </c>
      <c r="W30" s="40">
        <v>10</v>
      </c>
      <c r="X30" s="40">
        <v>10</v>
      </c>
      <c r="Y30" s="36">
        <f t="shared" si="0"/>
        <v>1.2269938650306749</v>
      </c>
      <c r="Z30" s="38">
        <v>1</v>
      </c>
      <c r="AA30" s="38">
        <v>13</v>
      </c>
      <c r="AB30" s="39" t="s">
        <v>493</v>
      </c>
      <c r="AC30" s="160">
        <v>14</v>
      </c>
      <c r="AD30" s="4">
        <v>0.30414946773843143</v>
      </c>
      <c r="AE30" s="162" t="s">
        <v>493</v>
      </c>
    </row>
    <row r="31" spans="1:31">
      <c r="A31" s="20">
        <v>69</v>
      </c>
      <c r="B31" s="133" t="s">
        <v>219</v>
      </c>
      <c r="C31" s="133" t="s">
        <v>220</v>
      </c>
      <c r="D31" s="133" t="s">
        <v>74</v>
      </c>
      <c r="E31" s="156">
        <v>286</v>
      </c>
      <c r="F31" s="157">
        <v>95</v>
      </c>
      <c r="G31" s="156">
        <v>286</v>
      </c>
      <c r="H31" s="143">
        <v>6.2079444323855002</v>
      </c>
      <c r="I31" s="143">
        <v>0.16244592260734256</v>
      </c>
      <c r="J31" s="143">
        <v>0.22255250605015992</v>
      </c>
      <c r="K31" s="143">
        <v>620.79444323855</v>
      </c>
      <c r="L31" s="158">
        <v>141</v>
      </c>
      <c r="M31" s="158">
        <v>90</v>
      </c>
      <c r="N31" s="158">
        <v>111</v>
      </c>
      <c r="O31" s="157">
        <v>63</v>
      </c>
      <c r="P31" s="157">
        <v>59</v>
      </c>
      <c r="Q31" s="157">
        <v>7</v>
      </c>
      <c r="R31" s="157">
        <v>1</v>
      </c>
      <c r="S31" s="159">
        <v>223</v>
      </c>
      <c r="T31" s="158">
        <v>3</v>
      </c>
      <c r="U31" s="131">
        <v>1535.6666666666667</v>
      </c>
      <c r="V31" s="160">
        <v>148</v>
      </c>
      <c r="W31" s="40">
        <v>0</v>
      </c>
      <c r="X31" s="40">
        <v>0</v>
      </c>
      <c r="Y31" s="36">
        <f t="shared" si="0"/>
        <v>0</v>
      </c>
      <c r="Z31" s="38">
        <v>1</v>
      </c>
      <c r="AA31" s="38">
        <v>5</v>
      </c>
      <c r="AB31" s="39" t="s">
        <v>493</v>
      </c>
      <c r="AC31" s="160">
        <v>8</v>
      </c>
      <c r="AD31" s="4">
        <v>0.83945435466946483</v>
      </c>
      <c r="AE31" s="162" t="s">
        <v>493</v>
      </c>
    </row>
    <row r="32" spans="1:31">
      <c r="A32" s="20">
        <v>47</v>
      </c>
      <c r="B32" s="133" t="s">
        <v>168</v>
      </c>
      <c r="C32" s="133" t="s">
        <v>169</v>
      </c>
      <c r="D32" s="133" t="s">
        <v>74</v>
      </c>
      <c r="E32" s="156">
        <v>389</v>
      </c>
      <c r="F32" s="157">
        <v>139</v>
      </c>
      <c r="G32" s="156">
        <v>389</v>
      </c>
      <c r="H32" s="143">
        <v>7.636435021594032</v>
      </c>
      <c r="I32" s="143">
        <v>0.23768403413074332</v>
      </c>
      <c r="J32" s="143">
        <v>0.3027025344528399</v>
      </c>
      <c r="K32" s="143">
        <v>763.64350215940317</v>
      </c>
      <c r="L32" s="158">
        <v>155</v>
      </c>
      <c r="M32" s="158">
        <v>204</v>
      </c>
      <c r="N32" s="158">
        <v>119</v>
      </c>
      <c r="O32" s="157">
        <v>230</v>
      </c>
      <c r="P32" s="157">
        <v>18</v>
      </c>
      <c r="Q32" s="157">
        <v>13</v>
      </c>
      <c r="R32" s="157">
        <v>0</v>
      </c>
      <c r="S32" s="159">
        <v>389</v>
      </c>
      <c r="T32" s="158">
        <v>3</v>
      </c>
      <c r="U32" s="131">
        <v>1698</v>
      </c>
      <c r="V32" s="160">
        <v>62</v>
      </c>
      <c r="W32" s="40">
        <v>0</v>
      </c>
      <c r="X32" s="40">
        <v>0</v>
      </c>
      <c r="Y32" s="36">
        <f t="shared" si="0"/>
        <v>0</v>
      </c>
      <c r="Z32" s="38">
        <v>1</v>
      </c>
      <c r="AA32" s="38">
        <v>8</v>
      </c>
      <c r="AB32" s="39" t="s">
        <v>493</v>
      </c>
      <c r="AC32" s="160">
        <v>1</v>
      </c>
      <c r="AD32" s="4">
        <v>0.1272264631043257</v>
      </c>
      <c r="AE32" s="162" t="s">
        <v>493</v>
      </c>
    </row>
    <row r="33" spans="1:31">
      <c r="A33" s="20">
        <v>21</v>
      </c>
      <c r="B33" s="133" t="s">
        <v>114</v>
      </c>
      <c r="C33" s="133" t="s">
        <v>117</v>
      </c>
      <c r="D33" s="133" t="s">
        <v>74</v>
      </c>
      <c r="E33" s="156">
        <v>357</v>
      </c>
      <c r="F33" s="157">
        <v>133</v>
      </c>
      <c r="G33" s="156">
        <v>357</v>
      </c>
      <c r="H33" s="143">
        <v>4.2424242424242422</v>
      </c>
      <c r="I33" s="143">
        <v>0.22742429165027958</v>
      </c>
      <c r="J33" s="143">
        <v>0.27780155475491991</v>
      </c>
      <c r="K33" s="143">
        <v>424.24242424242425</v>
      </c>
      <c r="L33" s="158">
        <v>126</v>
      </c>
      <c r="M33" s="158">
        <v>100</v>
      </c>
      <c r="N33" s="158">
        <v>118</v>
      </c>
      <c r="O33" s="157">
        <v>192</v>
      </c>
      <c r="P33" s="157">
        <v>78</v>
      </c>
      <c r="Q33" s="157">
        <v>18</v>
      </c>
      <c r="R33" s="157">
        <v>0</v>
      </c>
      <c r="S33" s="159">
        <v>137</v>
      </c>
      <c r="T33" s="158">
        <v>4</v>
      </c>
      <c r="U33" s="131">
        <v>2103.75</v>
      </c>
      <c r="V33" s="160">
        <v>93</v>
      </c>
      <c r="W33" s="40">
        <v>0</v>
      </c>
      <c r="X33" s="40">
        <v>0</v>
      </c>
      <c r="Y33" s="36">
        <f t="shared" si="0"/>
        <v>0</v>
      </c>
      <c r="Z33" s="38">
        <v>1</v>
      </c>
      <c r="AA33" s="38">
        <v>6</v>
      </c>
      <c r="AB33" s="39" t="s">
        <v>493</v>
      </c>
      <c r="AC33" s="160">
        <v>17</v>
      </c>
      <c r="AD33" s="4">
        <v>1.7400204708290685</v>
      </c>
      <c r="AE33" s="162" t="s">
        <v>493</v>
      </c>
    </row>
    <row r="34" spans="1:31">
      <c r="A34" s="20">
        <v>121</v>
      </c>
      <c r="B34" s="133" t="s">
        <v>328</v>
      </c>
      <c r="C34" s="133" t="s">
        <v>329</v>
      </c>
      <c r="D34" s="133" t="s">
        <v>74</v>
      </c>
      <c r="E34" s="156">
        <v>260</v>
      </c>
      <c r="F34" s="157">
        <v>76</v>
      </c>
      <c r="G34" s="156">
        <v>260</v>
      </c>
      <c r="H34" s="143">
        <v>8.2435003170577037</v>
      </c>
      <c r="I34" s="143">
        <v>0.12995673808587405</v>
      </c>
      <c r="J34" s="143">
        <v>0.20232046004559992</v>
      </c>
      <c r="K34" s="143">
        <v>824.35003170577045</v>
      </c>
      <c r="L34" s="158">
        <v>93</v>
      </c>
      <c r="M34" s="158">
        <v>158</v>
      </c>
      <c r="N34" s="158">
        <v>59</v>
      </c>
      <c r="O34" s="157">
        <v>46</v>
      </c>
      <c r="P34" s="157">
        <v>16</v>
      </c>
      <c r="Q34" s="157">
        <v>0</v>
      </c>
      <c r="R34" s="157">
        <v>0</v>
      </c>
      <c r="S34" s="159">
        <v>203</v>
      </c>
      <c r="T34" s="158">
        <v>3</v>
      </c>
      <c r="U34" s="131">
        <v>1051.3333333333333</v>
      </c>
      <c r="V34" s="160">
        <v>108</v>
      </c>
      <c r="W34" s="40">
        <v>0</v>
      </c>
      <c r="X34" s="40">
        <v>0</v>
      </c>
      <c r="Y34" s="36">
        <f t="shared" si="0"/>
        <v>0</v>
      </c>
      <c r="Z34" s="38">
        <v>0</v>
      </c>
      <c r="AA34" s="38">
        <v>0</v>
      </c>
      <c r="AB34" s="39" t="s">
        <v>493</v>
      </c>
      <c r="AC34" s="160">
        <v>8</v>
      </c>
      <c r="AD34" s="4">
        <v>1.0296010296010296</v>
      </c>
      <c r="AE34" s="162" t="s">
        <v>493</v>
      </c>
    </row>
    <row r="35" spans="1:31">
      <c r="A35" s="20">
        <v>22</v>
      </c>
      <c r="B35" s="133" t="s">
        <v>114</v>
      </c>
      <c r="C35" s="133" t="s">
        <v>119</v>
      </c>
      <c r="D35" s="133" t="s">
        <v>74</v>
      </c>
      <c r="E35" s="156">
        <v>485</v>
      </c>
      <c r="F35" s="157">
        <v>204</v>
      </c>
      <c r="G35" s="156">
        <v>485</v>
      </c>
      <c r="H35" s="143">
        <v>4.0558621843117582</v>
      </c>
      <c r="I35" s="143">
        <v>0.34883124433576718</v>
      </c>
      <c r="J35" s="143">
        <v>0.37740547354659987</v>
      </c>
      <c r="K35" s="143">
        <v>405.58621843117578</v>
      </c>
      <c r="L35" s="158">
        <v>276</v>
      </c>
      <c r="M35" s="158">
        <v>157</v>
      </c>
      <c r="N35" s="158">
        <v>143</v>
      </c>
      <c r="O35" s="157">
        <v>234</v>
      </c>
      <c r="P35" s="157">
        <v>126</v>
      </c>
      <c r="Q35" s="157">
        <v>40</v>
      </c>
      <c r="R35" s="157">
        <v>0</v>
      </c>
      <c r="S35" s="159">
        <v>394</v>
      </c>
      <c r="T35" s="158">
        <v>6</v>
      </c>
      <c r="U35" s="131">
        <v>1993</v>
      </c>
      <c r="V35" s="160">
        <v>215</v>
      </c>
      <c r="W35" s="40">
        <v>7</v>
      </c>
      <c r="X35" s="40">
        <v>7</v>
      </c>
      <c r="Y35" s="36">
        <f t="shared" si="0"/>
        <v>1.4432989690721649</v>
      </c>
      <c r="Z35" s="38">
        <v>1</v>
      </c>
      <c r="AA35" s="38">
        <v>9</v>
      </c>
      <c r="AB35" s="39" t="s">
        <v>493</v>
      </c>
      <c r="AC35" s="160">
        <v>11</v>
      </c>
      <c r="AD35" s="4">
        <v>1.2021857923497268</v>
      </c>
      <c r="AE35" s="162" t="s">
        <v>493</v>
      </c>
    </row>
    <row r="36" spans="1:31">
      <c r="A36" s="20">
        <v>79</v>
      </c>
      <c r="B36" s="133" t="s">
        <v>241</v>
      </c>
      <c r="C36" s="133" t="s">
        <v>244</v>
      </c>
      <c r="D36" s="133" t="s">
        <v>74</v>
      </c>
      <c r="E36" s="156">
        <v>302</v>
      </c>
      <c r="F36" s="157">
        <v>128</v>
      </c>
      <c r="G36" s="156">
        <v>302</v>
      </c>
      <c r="H36" s="143">
        <v>5.7024169184290034</v>
      </c>
      <c r="I36" s="143">
        <v>0.21887450624989313</v>
      </c>
      <c r="J36" s="143">
        <v>0.23500299589911991</v>
      </c>
      <c r="K36" s="143">
        <v>570.24169184290031</v>
      </c>
      <c r="L36" s="158">
        <v>208</v>
      </c>
      <c r="M36" s="158">
        <v>236</v>
      </c>
      <c r="N36" s="158">
        <v>123</v>
      </c>
      <c r="O36" s="157">
        <v>201</v>
      </c>
      <c r="P36" s="157">
        <v>43</v>
      </c>
      <c r="Q36" s="157">
        <v>24</v>
      </c>
      <c r="R36" s="157">
        <v>0</v>
      </c>
      <c r="S36" s="159">
        <v>261</v>
      </c>
      <c r="T36" s="158">
        <v>3</v>
      </c>
      <c r="U36" s="131">
        <v>1765.3333333333333</v>
      </c>
      <c r="V36" s="160">
        <v>145</v>
      </c>
      <c r="W36" s="40">
        <v>2</v>
      </c>
      <c r="X36" s="40">
        <v>2</v>
      </c>
      <c r="Y36" s="36">
        <f t="shared" si="0"/>
        <v>0.66225165562913912</v>
      </c>
      <c r="Z36" s="38">
        <v>1</v>
      </c>
      <c r="AA36" s="38">
        <v>10</v>
      </c>
      <c r="AB36" s="39" t="s">
        <v>494</v>
      </c>
      <c r="AC36" s="160">
        <v>0</v>
      </c>
      <c r="AD36" s="4">
        <v>0</v>
      </c>
      <c r="AE36" s="162" t="s">
        <v>494</v>
      </c>
    </row>
    <row r="37" spans="1:31">
      <c r="A37" s="20">
        <v>58</v>
      </c>
      <c r="B37" s="133" t="s">
        <v>188</v>
      </c>
      <c r="C37" s="133" t="s">
        <v>193</v>
      </c>
      <c r="D37" s="133" t="s">
        <v>103</v>
      </c>
      <c r="E37" s="156">
        <v>1331</v>
      </c>
      <c r="F37" s="157">
        <v>570</v>
      </c>
      <c r="G37" s="156">
        <v>1331</v>
      </c>
      <c r="H37" s="143">
        <v>17.734843437708193</v>
      </c>
      <c r="I37" s="143">
        <v>0.97467553564405529</v>
      </c>
      <c r="J37" s="143">
        <v>1.0357251243103596</v>
      </c>
      <c r="K37" s="143">
        <v>1773.4843437708196</v>
      </c>
      <c r="L37" s="158">
        <v>1049</v>
      </c>
      <c r="M37" s="158">
        <v>943</v>
      </c>
      <c r="N37" s="158">
        <v>182</v>
      </c>
      <c r="O37" s="157">
        <v>311</v>
      </c>
      <c r="P37" s="157">
        <v>462</v>
      </c>
      <c r="Q37" s="157">
        <v>66</v>
      </c>
      <c r="R37" s="157">
        <v>6</v>
      </c>
      <c r="S37" s="159">
        <v>1132</v>
      </c>
      <c r="T37" s="158">
        <v>5</v>
      </c>
      <c r="U37" s="131">
        <v>1501</v>
      </c>
      <c r="V37" s="160">
        <v>546</v>
      </c>
      <c r="W37" s="40">
        <v>0</v>
      </c>
      <c r="X37" s="40">
        <v>0</v>
      </c>
      <c r="Y37" s="36">
        <f t="shared" si="0"/>
        <v>0</v>
      </c>
      <c r="Z37" s="38">
        <v>1</v>
      </c>
      <c r="AA37" s="161">
        <v>14</v>
      </c>
      <c r="AB37" s="39" t="s">
        <v>493</v>
      </c>
      <c r="AC37" s="160">
        <v>8</v>
      </c>
      <c r="AD37" s="4">
        <v>1.0568031704095113</v>
      </c>
      <c r="AE37" s="162" t="s">
        <v>494</v>
      </c>
    </row>
    <row r="38" spans="1:31">
      <c r="A38" s="20">
        <v>96</v>
      </c>
      <c r="B38" s="133" t="s">
        <v>278</v>
      </c>
      <c r="C38" s="133" t="s">
        <v>281</v>
      </c>
      <c r="D38" s="133" t="s">
        <v>74</v>
      </c>
      <c r="E38" s="156">
        <v>599</v>
      </c>
      <c r="F38" s="157">
        <v>206</v>
      </c>
      <c r="G38" s="156">
        <v>599</v>
      </c>
      <c r="H38" s="143">
        <v>8.3310152990264257</v>
      </c>
      <c r="I38" s="143">
        <v>0.35225115849592176</v>
      </c>
      <c r="J38" s="143">
        <v>0.46611521372043979</v>
      </c>
      <c r="K38" s="143">
        <v>833.1015299026426</v>
      </c>
      <c r="L38" s="158">
        <v>310</v>
      </c>
      <c r="M38" s="158">
        <v>305</v>
      </c>
      <c r="N38" s="158">
        <v>183</v>
      </c>
      <c r="O38" s="157">
        <v>118</v>
      </c>
      <c r="P38" s="157">
        <v>107</v>
      </c>
      <c r="Q38" s="157">
        <v>20</v>
      </c>
      <c r="R38" s="157">
        <v>0</v>
      </c>
      <c r="S38" s="159">
        <v>482</v>
      </c>
      <c r="T38" s="158">
        <v>5</v>
      </c>
      <c r="U38" s="131">
        <v>1438</v>
      </c>
      <c r="V38" s="160">
        <v>186</v>
      </c>
      <c r="W38" s="40">
        <v>14</v>
      </c>
      <c r="X38" s="40">
        <v>14</v>
      </c>
      <c r="Y38" s="36">
        <f t="shared" si="0"/>
        <v>2.337228714524207</v>
      </c>
      <c r="Z38" s="38">
        <v>1</v>
      </c>
      <c r="AA38" s="38">
        <v>13</v>
      </c>
      <c r="AB38" s="39" t="s">
        <v>493</v>
      </c>
      <c r="AC38" s="160">
        <v>17</v>
      </c>
      <c r="AD38" s="4">
        <v>0.65234075211051423</v>
      </c>
      <c r="AE38" s="162" t="s">
        <v>494</v>
      </c>
    </row>
    <row r="39" spans="1:31">
      <c r="A39" s="20">
        <v>97</v>
      </c>
      <c r="B39" s="133" t="s">
        <v>278</v>
      </c>
      <c r="C39" s="133" t="s">
        <v>283</v>
      </c>
      <c r="D39" s="133" t="s">
        <v>74</v>
      </c>
      <c r="E39" s="156">
        <v>465</v>
      </c>
      <c r="F39" s="157">
        <v>153</v>
      </c>
      <c r="G39" s="156">
        <v>465</v>
      </c>
      <c r="H39" s="143">
        <v>9.5111474739210475</v>
      </c>
      <c r="I39" s="143">
        <v>0.26162343325182535</v>
      </c>
      <c r="J39" s="143">
        <v>0.36184236123539987</v>
      </c>
      <c r="K39" s="143">
        <v>951.11474739210473</v>
      </c>
      <c r="L39" s="158">
        <v>200</v>
      </c>
      <c r="M39" s="158">
        <v>263</v>
      </c>
      <c r="N39" s="158">
        <v>96</v>
      </c>
      <c r="O39" s="157">
        <v>118</v>
      </c>
      <c r="P39" s="157">
        <v>83</v>
      </c>
      <c r="Q39" s="157">
        <v>5</v>
      </c>
      <c r="R39" s="157">
        <v>0</v>
      </c>
      <c r="S39" s="159">
        <v>384</v>
      </c>
      <c r="T39" s="158">
        <v>3</v>
      </c>
      <c r="U39" s="131">
        <v>1629.6666666666667</v>
      </c>
      <c r="V39" s="160">
        <v>138</v>
      </c>
      <c r="W39" s="40">
        <v>16</v>
      </c>
      <c r="X39" s="40">
        <v>16</v>
      </c>
      <c r="Y39" s="36">
        <f t="shared" si="0"/>
        <v>3.4408602150537635</v>
      </c>
      <c r="Z39" s="38">
        <v>1</v>
      </c>
      <c r="AA39" s="38">
        <v>12</v>
      </c>
      <c r="AB39" s="39" t="s">
        <v>493</v>
      </c>
      <c r="AC39" s="160">
        <v>7</v>
      </c>
      <c r="AD39" s="4">
        <v>0.44275774826059455</v>
      </c>
      <c r="AE39" s="162" t="s">
        <v>493</v>
      </c>
    </row>
    <row r="40" spans="1:31">
      <c r="A40" s="20">
        <v>131</v>
      </c>
      <c r="B40" s="133" t="s">
        <v>340</v>
      </c>
      <c r="C40" s="133" t="s">
        <v>351</v>
      </c>
      <c r="D40" s="133" t="s">
        <v>74</v>
      </c>
      <c r="E40" s="156">
        <v>744</v>
      </c>
      <c r="F40" s="157">
        <v>317</v>
      </c>
      <c r="G40" s="156">
        <v>744</v>
      </c>
      <c r="H40" s="143">
        <v>7.3098840636667326</v>
      </c>
      <c r="I40" s="143">
        <v>0.54205639438450093</v>
      </c>
      <c r="J40" s="143">
        <v>0.57894777797663977</v>
      </c>
      <c r="K40" s="143">
        <v>730.9884063666733</v>
      </c>
      <c r="L40" s="158">
        <v>590</v>
      </c>
      <c r="M40" s="158">
        <v>516</v>
      </c>
      <c r="N40" s="158">
        <v>189</v>
      </c>
      <c r="O40" s="157">
        <v>362</v>
      </c>
      <c r="P40" s="157">
        <v>196</v>
      </c>
      <c r="Q40" s="157">
        <v>70</v>
      </c>
      <c r="R40" s="157">
        <v>0</v>
      </c>
      <c r="S40" s="159">
        <v>635</v>
      </c>
      <c r="T40" s="158">
        <v>4</v>
      </c>
      <c r="U40" s="131">
        <v>2544.5</v>
      </c>
      <c r="V40" s="160">
        <v>285</v>
      </c>
      <c r="W40" s="40">
        <v>0</v>
      </c>
      <c r="X40" s="40">
        <v>0</v>
      </c>
      <c r="Y40" s="36">
        <f t="shared" si="0"/>
        <v>0</v>
      </c>
      <c r="Z40" s="38">
        <v>1</v>
      </c>
      <c r="AA40" s="38">
        <v>10</v>
      </c>
      <c r="AB40" s="39" t="s">
        <v>493</v>
      </c>
      <c r="AC40" s="160">
        <v>17</v>
      </c>
      <c r="AD40" s="4">
        <v>0.75791350869371377</v>
      </c>
      <c r="AE40" s="162" t="s">
        <v>493</v>
      </c>
    </row>
    <row r="41" spans="1:31">
      <c r="A41" s="20">
        <v>140</v>
      </c>
      <c r="B41" s="133" t="s">
        <v>366</v>
      </c>
      <c r="C41" s="133" t="s">
        <v>368</v>
      </c>
      <c r="D41" s="133" t="s">
        <v>74</v>
      </c>
      <c r="E41" s="156">
        <v>268</v>
      </c>
      <c r="F41" s="157">
        <v>106</v>
      </c>
      <c r="G41" s="156">
        <v>268</v>
      </c>
      <c r="H41" s="143">
        <v>5.1390220517737299</v>
      </c>
      <c r="I41" s="143">
        <v>0.18125545048819275</v>
      </c>
      <c r="J41" s="143">
        <v>0.2085457049700799</v>
      </c>
      <c r="K41" s="143">
        <v>513.90220517737293</v>
      </c>
      <c r="L41" s="158">
        <v>151</v>
      </c>
      <c r="M41" s="158">
        <v>195</v>
      </c>
      <c r="N41" s="158">
        <v>51</v>
      </c>
      <c r="O41" s="157">
        <v>117</v>
      </c>
      <c r="P41" s="157">
        <v>78</v>
      </c>
      <c r="Q41" s="157">
        <v>7</v>
      </c>
      <c r="R41" s="157">
        <v>0</v>
      </c>
      <c r="S41" s="159">
        <v>232</v>
      </c>
      <c r="T41" s="158">
        <v>3</v>
      </c>
      <c r="U41" s="131">
        <v>1738.3333333333333</v>
      </c>
      <c r="V41" s="160">
        <v>83</v>
      </c>
      <c r="W41" s="40">
        <v>0</v>
      </c>
      <c r="X41" s="40">
        <v>0</v>
      </c>
      <c r="Y41" s="36">
        <f t="shared" si="0"/>
        <v>0</v>
      </c>
      <c r="Z41" s="38">
        <v>1</v>
      </c>
      <c r="AA41" s="38">
        <v>9</v>
      </c>
      <c r="AB41" s="39" t="s">
        <v>493</v>
      </c>
      <c r="AC41" s="160">
        <v>7</v>
      </c>
      <c r="AD41" s="4">
        <v>0.89171974522292996</v>
      </c>
      <c r="AE41" s="162" t="s">
        <v>493</v>
      </c>
    </row>
    <row r="42" spans="1:31">
      <c r="A42" s="20">
        <v>48</v>
      </c>
      <c r="B42" s="133" t="s">
        <v>168</v>
      </c>
      <c r="C42" s="133" t="s">
        <v>171</v>
      </c>
      <c r="D42" s="133" t="s">
        <v>103</v>
      </c>
      <c r="E42" s="156">
        <v>879</v>
      </c>
      <c r="F42" s="157">
        <v>381</v>
      </c>
      <c r="G42" s="156">
        <v>879</v>
      </c>
      <c r="H42" s="143">
        <v>6.1404121550820818</v>
      </c>
      <c r="I42" s="143">
        <v>0.65149364750944749</v>
      </c>
      <c r="J42" s="143">
        <v>0.68399878607723974</v>
      </c>
      <c r="K42" s="143">
        <v>614.04121550820821</v>
      </c>
      <c r="L42" s="158">
        <v>538</v>
      </c>
      <c r="M42" s="158">
        <v>508</v>
      </c>
      <c r="N42" s="158">
        <v>344</v>
      </c>
      <c r="O42" s="157">
        <v>457</v>
      </c>
      <c r="P42" s="157">
        <v>150</v>
      </c>
      <c r="Q42" s="157">
        <v>19</v>
      </c>
      <c r="R42" s="157">
        <v>0</v>
      </c>
      <c r="S42" s="159">
        <v>793</v>
      </c>
      <c r="T42" s="158">
        <v>8</v>
      </c>
      <c r="U42" s="131">
        <v>1789.375</v>
      </c>
      <c r="V42" s="160">
        <v>453</v>
      </c>
      <c r="W42" s="40">
        <v>23</v>
      </c>
      <c r="X42" s="40">
        <v>23</v>
      </c>
      <c r="Y42" s="36">
        <f t="shared" si="0"/>
        <v>2.6166097838452789</v>
      </c>
      <c r="Z42" s="38">
        <v>2</v>
      </c>
      <c r="AA42" s="161">
        <v>23</v>
      </c>
      <c r="AB42" s="39" t="s">
        <v>493</v>
      </c>
      <c r="AC42" s="160">
        <v>37</v>
      </c>
      <c r="AD42" s="4">
        <v>4.4578313253012052</v>
      </c>
      <c r="AE42" s="162" t="s">
        <v>493</v>
      </c>
    </row>
    <row r="43" spans="1:31">
      <c r="A43" s="20">
        <v>36</v>
      </c>
      <c r="B43" s="133" t="s">
        <v>143</v>
      </c>
      <c r="C43" s="133" t="s">
        <v>146</v>
      </c>
      <c r="D43" s="133" t="s">
        <v>72</v>
      </c>
      <c r="E43" s="156">
        <v>1152</v>
      </c>
      <c r="F43" s="157">
        <v>536</v>
      </c>
      <c r="G43" s="156">
        <v>1152</v>
      </c>
      <c r="H43" s="143">
        <v>9.2813406380921695</v>
      </c>
      <c r="I43" s="143">
        <v>0.91653699492142748</v>
      </c>
      <c r="J43" s="143">
        <v>0.89643526912511962</v>
      </c>
      <c r="K43" s="143">
        <v>928.13406380921685</v>
      </c>
      <c r="L43" s="158">
        <v>812</v>
      </c>
      <c r="M43" s="158">
        <v>821</v>
      </c>
      <c r="N43" s="158">
        <v>202</v>
      </c>
      <c r="O43" s="157">
        <v>183</v>
      </c>
      <c r="P43" s="157">
        <v>139</v>
      </c>
      <c r="Q43" s="157">
        <v>16</v>
      </c>
      <c r="R43" s="157">
        <v>0</v>
      </c>
      <c r="S43" s="159">
        <v>349</v>
      </c>
      <c r="T43" s="158">
        <v>8</v>
      </c>
      <c r="U43" s="131">
        <v>1551.5</v>
      </c>
      <c r="V43" s="160">
        <v>554</v>
      </c>
      <c r="W43" s="40">
        <v>10</v>
      </c>
      <c r="X43" s="40">
        <v>10</v>
      </c>
      <c r="Y43" s="36">
        <f t="shared" si="0"/>
        <v>0.86805555555555558</v>
      </c>
      <c r="Z43" s="38">
        <v>4</v>
      </c>
      <c r="AA43" s="161">
        <v>27</v>
      </c>
      <c r="AB43" s="39" t="s">
        <v>493</v>
      </c>
      <c r="AC43" s="160">
        <v>52</v>
      </c>
      <c r="AD43" s="4">
        <v>2.3755139333028779</v>
      </c>
      <c r="AE43" s="162" t="s">
        <v>494</v>
      </c>
    </row>
    <row r="44" spans="1:31">
      <c r="A44" s="20">
        <v>37</v>
      </c>
      <c r="B44" s="133" t="s">
        <v>143</v>
      </c>
      <c r="C44" s="133" t="s">
        <v>146</v>
      </c>
      <c r="D44" s="133" t="s">
        <v>74</v>
      </c>
      <c r="E44" s="156">
        <v>588</v>
      </c>
      <c r="F44" s="157">
        <v>206</v>
      </c>
      <c r="G44" s="156">
        <v>588</v>
      </c>
      <c r="H44" s="143">
        <v>6.6508313539192399</v>
      </c>
      <c r="I44" s="143">
        <v>0.35225115849592176</v>
      </c>
      <c r="J44" s="143">
        <v>0.4575555019492798</v>
      </c>
      <c r="K44" s="143">
        <v>665.08313539192397</v>
      </c>
      <c r="L44" s="158">
        <v>323</v>
      </c>
      <c r="M44" s="158">
        <v>208</v>
      </c>
      <c r="N44" s="158">
        <v>149</v>
      </c>
      <c r="O44" s="157">
        <v>277</v>
      </c>
      <c r="P44" s="157">
        <v>291</v>
      </c>
      <c r="Q44" s="157">
        <v>12</v>
      </c>
      <c r="R44" s="157">
        <v>0</v>
      </c>
      <c r="S44" s="159">
        <v>527</v>
      </c>
      <c r="T44" s="158">
        <v>5</v>
      </c>
      <c r="U44" s="131">
        <v>1768.2</v>
      </c>
      <c r="V44" s="160">
        <v>275</v>
      </c>
      <c r="W44" s="40">
        <v>29</v>
      </c>
      <c r="X44" s="40">
        <v>29</v>
      </c>
      <c r="Y44" s="36">
        <f t="shared" si="0"/>
        <v>4.9319727891156466</v>
      </c>
      <c r="Z44" s="38">
        <v>1</v>
      </c>
      <c r="AA44" s="38">
        <v>4</v>
      </c>
      <c r="AB44" s="39" t="s">
        <v>493</v>
      </c>
      <c r="AC44" s="160">
        <v>13</v>
      </c>
      <c r="AD44" s="4">
        <v>1.0475423045930701</v>
      </c>
      <c r="AE44" s="162" t="s">
        <v>494</v>
      </c>
    </row>
    <row r="45" spans="1:31">
      <c r="A45" s="20">
        <v>116</v>
      </c>
      <c r="B45" s="133" t="s">
        <v>315</v>
      </c>
      <c r="C45" s="133" t="s">
        <v>318</v>
      </c>
      <c r="D45" s="133" t="s">
        <v>74</v>
      </c>
      <c r="E45" s="156">
        <v>369</v>
      </c>
      <c r="F45" s="157">
        <v>139</v>
      </c>
      <c r="G45" s="156">
        <v>369</v>
      </c>
      <c r="H45" s="143">
        <v>7.0975187536064626</v>
      </c>
      <c r="I45" s="143">
        <v>0.23768403413074332</v>
      </c>
      <c r="J45" s="143">
        <v>0.2871394221416399</v>
      </c>
      <c r="K45" s="143">
        <v>709.7518753606463</v>
      </c>
      <c r="L45" s="158">
        <v>136</v>
      </c>
      <c r="M45" s="158">
        <v>197</v>
      </c>
      <c r="N45" s="158">
        <v>72</v>
      </c>
      <c r="O45" s="157">
        <v>22</v>
      </c>
      <c r="P45" s="157">
        <v>192</v>
      </c>
      <c r="Q45" s="157">
        <v>19</v>
      </c>
      <c r="R45" s="157">
        <v>0</v>
      </c>
      <c r="S45" s="159">
        <v>164</v>
      </c>
      <c r="T45" s="158">
        <v>3</v>
      </c>
      <c r="U45" s="131">
        <v>1733</v>
      </c>
      <c r="V45" s="160">
        <v>140</v>
      </c>
      <c r="W45" s="40">
        <v>0</v>
      </c>
      <c r="X45" s="40">
        <v>0</v>
      </c>
      <c r="Y45" s="36">
        <f t="shared" si="0"/>
        <v>0</v>
      </c>
      <c r="Z45" s="38">
        <v>1</v>
      </c>
      <c r="AA45" s="38">
        <v>7</v>
      </c>
      <c r="AB45" s="39" t="s">
        <v>493</v>
      </c>
      <c r="AC45" s="160">
        <v>5</v>
      </c>
      <c r="AD45" s="4">
        <v>0.31908104658583281</v>
      </c>
      <c r="AE45" s="162" t="s">
        <v>494</v>
      </c>
    </row>
    <row r="46" spans="1:31">
      <c r="A46" s="20">
        <v>15</v>
      </c>
      <c r="B46" s="133" t="s">
        <v>91</v>
      </c>
      <c r="C46" s="133" t="s">
        <v>102</v>
      </c>
      <c r="D46" s="133" t="s">
        <v>103</v>
      </c>
      <c r="E46" s="156">
        <v>207</v>
      </c>
      <c r="F46" s="157">
        <v>81</v>
      </c>
      <c r="G46" s="156">
        <v>207</v>
      </c>
      <c r="H46" s="143">
        <v>5.2658356652251337</v>
      </c>
      <c r="I46" s="143">
        <v>0.1385065234862605</v>
      </c>
      <c r="J46" s="143">
        <v>0.16107821242091994</v>
      </c>
      <c r="K46" s="143">
        <v>526.58356652251337</v>
      </c>
      <c r="L46" s="158">
        <v>48</v>
      </c>
      <c r="M46" s="158">
        <v>97</v>
      </c>
      <c r="N46" s="158">
        <v>65</v>
      </c>
      <c r="O46" s="157">
        <v>56</v>
      </c>
      <c r="P46" s="157">
        <v>162</v>
      </c>
      <c r="Q46" s="157">
        <v>0</v>
      </c>
      <c r="R46" s="157">
        <v>0</v>
      </c>
      <c r="S46" s="159">
        <v>349</v>
      </c>
      <c r="T46" s="158">
        <v>2</v>
      </c>
      <c r="U46" s="131">
        <v>1965.5</v>
      </c>
      <c r="V46" s="160">
        <v>81</v>
      </c>
      <c r="W46" s="40">
        <v>1</v>
      </c>
      <c r="X46" s="40">
        <v>1</v>
      </c>
      <c r="Y46" s="36">
        <f t="shared" si="0"/>
        <v>0.48309178743961351</v>
      </c>
      <c r="Z46" s="38">
        <v>1</v>
      </c>
      <c r="AA46" s="161">
        <v>1</v>
      </c>
      <c r="AB46" s="39" t="s">
        <v>493</v>
      </c>
      <c r="AC46" s="160">
        <v>4</v>
      </c>
      <c r="AD46" s="4">
        <v>0.47114252061248529</v>
      </c>
      <c r="AE46" s="162" t="s">
        <v>494</v>
      </c>
    </row>
    <row r="47" spans="1:31">
      <c r="A47" s="20">
        <v>41</v>
      </c>
      <c r="B47" s="133" t="s">
        <v>156</v>
      </c>
      <c r="C47" s="133" t="s">
        <v>157</v>
      </c>
      <c r="D47" s="133" t="s">
        <v>74</v>
      </c>
      <c r="E47" s="156">
        <v>596</v>
      </c>
      <c r="F47" s="157">
        <v>225</v>
      </c>
      <c r="G47" s="156">
        <v>596</v>
      </c>
      <c r="H47" s="143">
        <v>4.5371498172959805</v>
      </c>
      <c r="I47" s="143">
        <v>0.38474034301739024</v>
      </c>
      <c r="J47" s="143">
        <v>0.46378074687375981</v>
      </c>
      <c r="K47" s="143">
        <v>453.71498172959804</v>
      </c>
      <c r="L47" s="158">
        <v>316</v>
      </c>
      <c r="M47" s="158">
        <v>369</v>
      </c>
      <c r="N47" s="158">
        <v>82</v>
      </c>
      <c r="O47" s="157">
        <v>84</v>
      </c>
      <c r="P47" s="157">
        <v>104</v>
      </c>
      <c r="Q47" s="157">
        <v>0</v>
      </c>
      <c r="R47" s="157">
        <v>0</v>
      </c>
      <c r="S47" s="159">
        <v>322</v>
      </c>
      <c r="T47" s="158">
        <v>7</v>
      </c>
      <c r="U47" s="131">
        <v>1876.5714285714287</v>
      </c>
      <c r="V47" s="160">
        <v>245</v>
      </c>
      <c r="W47" s="40">
        <v>2</v>
      </c>
      <c r="X47" s="40">
        <v>6</v>
      </c>
      <c r="Y47" s="36">
        <f t="shared" si="0"/>
        <v>1.0067114093959733</v>
      </c>
      <c r="Z47" s="38">
        <v>1</v>
      </c>
      <c r="AA47" s="38">
        <v>11</v>
      </c>
      <c r="AB47" s="39" t="s">
        <v>493</v>
      </c>
      <c r="AC47" s="160">
        <v>8</v>
      </c>
      <c r="AD47" s="4">
        <v>1.0680907877169559</v>
      </c>
      <c r="AE47" s="162" t="s">
        <v>494</v>
      </c>
    </row>
    <row r="48" spans="1:31">
      <c r="A48" s="20">
        <v>42</v>
      </c>
      <c r="B48" s="133" t="s">
        <v>156</v>
      </c>
      <c r="C48" s="133" t="s">
        <v>159</v>
      </c>
      <c r="D48" s="133" t="s">
        <v>74</v>
      </c>
      <c r="E48" s="156">
        <v>900</v>
      </c>
      <c r="F48" s="157">
        <v>386</v>
      </c>
      <c r="G48" s="156">
        <v>900</v>
      </c>
      <c r="H48" s="143">
        <v>13.981668479105172</v>
      </c>
      <c r="I48" s="143">
        <v>0.66004343290983392</v>
      </c>
      <c r="J48" s="143">
        <v>0.70034005400399968</v>
      </c>
      <c r="K48" s="143">
        <v>1398.1668479105172</v>
      </c>
      <c r="L48" s="158">
        <v>479</v>
      </c>
      <c r="M48" s="158">
        <v>458</v>
      </c>
      <c r="N48" s="158">
        <v>153</v>
      </c>
      <c r="O48" s="157">
        <v>260</v>
      </c>
      <c r="P48" s="157">
        <v>21</v>
      </c>
      <c r="Q48" s="157">
        <v>47</v>
      </c>
      <c r="R48" s="157">
        <v>0</v>
      </c>
      <c r="S48" s="159">
        <v>669</v>
      </c>
      <c r="T48" s="158">
        <v>3</v>
      </c>
      <c r="U48" s="131">
        <v>2145.6666666666665</v>
      </c>
      <c r="V48" s="160">
        <v>56</v>
      </c>
      <c r="W48" s="40">
        <v>0</v>
      </c>
      <c r="X48" s="40">
        <v>0</v>
      </c>
      <c r="Y48" s="36">
        <f t="shared" si="0"/>
        <v>0</v>
      </c>
      <c r="Z48" s="38">
        <v>1</v>
      </c>
      <c r="AA48" s="38">
        <v>14</v>
      </c>
      <c r="AB48" s="39" t="s">
        <v>493</v>
      </c>
      <c r="AC48" s="160">
        <v>26</v>
      </c>
      <c r="AD48" s="4">
        <v>3.6879432624113475</v>
      </c>
      <c r="AE48" s="162" t="s">
        <v>494</v>
      </c>
    </row>
    <row r="49" spans="1:31">
      <c r="A49" s="20">
        <v>49</v>
      </c>
      <c r="B49" s="133" t="s">
        <v>168</v>
      </c>
      <c r="C49" s="133" t="s">
        <v>173</v>
      </c>
      <c r="D49" s="133" t="s">
        <v>72</v>
      </c>
      <c r="E49" s="156">
        <v>5222</v>
      </c>
      <c r="F49" s="157">
        <v>2567</v>
      </c>
      <c r="G49" s="156">
        <v>5222</v>
      </c>
      <c r="H49" s="143">
        <v>7.2857661076541005</v>
      </c>
      <c r="I49" s="143">
        <v>4.3894598245584033</v>
      </c>
      <c r="J49" s="143">
        <v>4.0635286244543183</v>
      </c>
      <c r="K49" s="143">
        <v>728.57661076541001</v>
      </c>
      <c r="L49" s="158">
        <v>3175</v>
      </c>
      <c r="M49" s="158">
        <v>2898</v>
      </c>
      <c r="N49" s="158">
        <v>1990</v>
      </c>
      <c r="O49" s="157">
        <v>1962</v>
      </c>
      <c r="P49" s="157">
        <v>1861</v>
      </c>
      <c r="Q49" s="157">
        <v>196</v>
      </c>
      <c r="R49" s="157">
        <v>30</v>
      </c>
      <c r="S49" s="159">
        <v>3583</v>
      </c>
      <c r="T49" s="158">
        <v>41</v>
      </c>
      <c r="U49" s="131">
        <v>1748.1463414634147</v>
      </c>
      <c r="V49" s="160">
        <v>1744</v>
      </c>
      <c r="W49" s="40">
        <v>63</v>
      </c>
      <c r="X49" s="40">
        <v>63</v>
      </c>
      <c r="Y49" s="36">
        <f t="shared" si="0"/>
        <v>1.2064343163538873</v>
      </c>
      <c r="Z49" s="38">
        <v>7</v>
      </c>
      <c r="AA49" s="161">
        <v>78</v>
      </c>
      <c r="AB49" s="39" t="s">
        <v>493</v>
      </c>
      <c r="AC49" s="160">
        <v>543</v>
      </c>
      <c r="AD49" s="4">
        <v>55.295315682281057</v>
      </c>
      <c r="AE49" s="162" t="s">
        <v>493</v>
      </c>
    </row>
    <row r="50" spans="1:31">
      <c r="A50" s="20">
        <v>50</v>
      </c>
      <c r="B50" s="133" t="s">
        <v>168</v>
      </c>
      <c r="C50" s="133" t="s">
        <v>173</v>
      </c>
      <c r="D50" s="133" t="s">
        <v>74</v>
      </c>
      <c r="E50" s="156">
        <v>596</v>
      </c>
      <c r="F50" s="157">
        <v>279</v>
      </c>
      <c r="G50" s="156">
        <v>596</v>
      </c>
      <c r="H50" s="143">
        <v>5.0316589278176442</v>
      </c>
      <c r="I50" s="143">
        <v>0.4770780253415639</v>
      </c>
      <c r="J50" s="143">
        <v>0.46378074687375981</v>
      </c>
      <c r="K50" s="143">
        <v>503.16589278176451</v>
      </c>
      <c r="L50" s="158">
        <v>354</v>
      </c>
      <c r="M50" s="158">
        <v>344</v>
      </c>
      <c r="N50" s="158">
        <v>147</v>
      </c>
      <c r="O50" s="157">
        <v>160</v>
      </c>
      <c r="P50" s="157">
        <v>142</v>
      </c>
      <c r="Q50" s="157">
        <v>10</v>
      </c>
      <c r="R50" s="157">
        <v>3</v>
      </c>
      <c r="S50" s="159">
        <v>452</v>
      </c>
      <c r="T50" s="158">
        <v>7</v>
      </c>
      <c r="U50" s="131">
        <v>1692.1428571428571</v>
      </c>
      <c r="V50" s="160">
        <v>279</v>
      </c>
      <c r="W50" s="40">
        <v>34</v>
      </c>
      <c r="X50" s="40">
        <v>34</v>
      </c>
      <c r="Y50" s="36">
        <f t="shared" si="0"/>
        <v>5.7046979865771812</v>
      </c>
      <c r="Z50" s="38">
        <v>1</v>
      </c>
      <c r="AA50" s="38">
        <v>16</v>
      </c>
      <c r="AB50" s="39" t="s">
        <v>493</v>
      </c>
      <c r="AC50" s="160">
        <v>24</v>
      </c>
      <c r="AD50" s="4">
        <v>0.79391333112801854</v>
      </c>
      <c r="AE50" s="162" t="s">
        <v>493</v>
      </c>
    </row>
    <row r="51" spans="1:31">
      <c r="A51" s="20">
        <v>132</v>
      </c>
      <c r="B51" s="133" t="s">
        <v>340</v>
      </c>
      <c r="C51" s="133" t="s">
        <v>353</v>
      </c>
      <c r="D51" s="133" t="s">
        <v>103</v>
      </c>
      <c r="E51" s="156">
        <v>510</v>
      </c>
      <c r="F51" s="157">
        <v>196</v>
      </c>
      <c r="G51" s="156">
        <v>510</v>
      </c>
      <c r="H51" s="143">
        <v>6.666666666666667</v>
      </c>
      <c r="I51" s="143">
        <v>0.33515158769514886</v>
      </c>
      <c r="J51" s="143">
        <v>0.39685936393559984</v>
      </c>
      <c r="K51" s="143">
        <v>666.66666666666663</v>
      </c>
      <c r="L51" s="158">
        <v>339</v>
      </c>
      <c r="M51" s="158">
        <v>300</v>
      </c>
      <c r="N51" s="158">
        <v>125</v>
      </c>
      <c r="O51" s="157">
        <v>155</v>
      </c>
      <c r="P51" s="157">
        <v>125</v>
      </c>
      <c r="Q51" s="157">
        <v>41</v>
      </c>
      <c r="R51" s="157">
        <v>0</v>
      </c>
      <c r="S51" s="159">
        <v>413</v>
      </c>
      <c r="T51" s="158">
        <v>4</v>
      </c>
      <c r="U51" s="131">
        <v>1912.5</v>
      </c>
      <c r="V51" s="160">
        <v>237</v>
      </c>
      <c r="W51" s="40">
        <v>1</v>
      </c>
      <c r="X51" s="40">
        <v>1</v>
      </c>
      <c r="Y51" s="36">
        <f t="shared" si="0"/>
        <v>0.19607843137254902</v>
      </c>
      <c r="Z51" s="38">
        <v>1</v>
      </c>
      <c r="AA51" s="161">
        <v>12</v>
      </c>
      <c r="AB51" s="39" t="s">
        <v>493</v>
      </c>
      <c r="AC51" s="160">
        <v>40</v>
      </c>
      <c r="AD51" s="4">
        <v>0.22143489813994685</v>
      </c>
      <c r="AE51" s="162" t="s">
        <v>494</v>
      </c>
    </row>
    <row r="52" spans="1:31">
      <c r="A52" s="20">
        <v>16</v>
      </c>
      <c r="B52" s="133" t="s">
        <v>91</v>
      </c>
      <c r="C52" s="133" t="s">
        <v>105</v>
      </c>
      <c r="D52" s="133" t="s">
        <v>103</v>
      </c>
      <c r="E52" s="156">
        <v>660</v>
      </c>
      <c r="F52" s="157">
        <v>245</v>
      </c>
      <c r="G52" s="156">
        <v>660</v>
      </c>
      <c r="H52" s="143">
        <v>7.4618428490672697</v>
      </c>
      <c r="I52" s="143">
        <v>0.41893948461893604</v>
      </c>
      <c r="J52" s="143">
        <v>0.51358270626959979</v>
      </c>
      <c r="K52" s="143">
        <v>746.18428490672693</v>
      </c>
      <c r="L52" s="158">
        <v>441</v>
      </c>
      <c r="M52" s="158">
        <v>420</v>
      </c>
      <c r="N52" s="158">
        <v>214</v>
      </c>
      <c r="O52" s="157">
        <v>147</v>
      </c>
      <c r="P52" s="157">
        <v>29</v>
      </c>
      <c r="Q52" s="157">
        <v>11</v>
      </c>
      <c r="R52" s="157">
        <v>0</v>
      </c>
      <c r="S52" s="159">
        <v>586</v>
      </c>
      <c r="T52" s="158">
        <v>6</v>
      </c>
      <c r="U52" s="131">
        <v>1474.1666666666667</v>
      </c>
      <c r="V52" s="160">
        <v>249</v>
      </c>
      <c r="W52" s="40">
        <v>4</v>
      </c>
      <c r="X52" s="40">
        <v>4</v>
      </c>
      <c r="Y52" s="36">
        <f t="shared" si="0"/>
        <v>0.60606060606060608</v>
      </c>
      <c r="Z52" s="38">
        <v>1</v>
      </c>
      <c r="AA52" s="161">
        <v>11</v>
      </c>
      <c r="AB52" s="39" t="s">
        <v>493</v>
      </c>
      <c r="AC52" s="160">
        <v>12</v>
      </c>
      <c r="AD52" s="4">
        <v>0.53073861123396726</v>
      </c>
      <c r="AE52" s="162" t="s">
        <v>494</v>
      </c>
    </row>
    <row r="53" spans="1:31">
      <c r="A53" s="20">
        <v>51</v>
      </c>
      <c r="B53" s="133" t="s">
        <v>168</v>
      </c>
      <c r="C53" s="133" t="s">
        <v>176</v>
      </c>
      <c r="D53" s="133" t="s">
        <v>103</v>
      </c>
      <c r="E53" s="156">
        <v>704</v>
      </c>
      <c r="F53" s="157">
        <v>336</v>
      </c>
      <c r="G53" s="156">
        <v>704</v>
      </c>
      <c r="H53" s="143">
        <v>5.4316796543476586</v>
      </c>
      <c r="I53" s="143">
        <v>0.57454557890596947</v>
      </c>
      <c r="J53" s="143">
        <v>0.54782155335423977</v>
      </c>
      <c r="K53" s="143">
        <v>543.16796543476585</v>
      </c>
      <c r="L53" s="158">
        <v>452</v>
      </c>
      <c r="M53" s="158">
        <v>431</v>
      </c>
      <c r="N53" s="158">
        <v>230</v>
      </c>
      <c r="O53" s="157">
        <v>393</v>
      </c>
      <c r="P53" s="157">
        <v>50</v>
      </c>
      <c r="Q53" s="157">
        <v>52</v>
      </c>
      <c r="R53" s="157">
        <v>1</v>
      </c>
      <c r="S53" s="159">
        <v>357</v>
      </c>
      <c r="T53" s="158">
        <v>6</v>
      </c>
      <c r="U53" s="131">
        <v>2160.1666666666665</v>
      </c>
      <c r="V53" s="160">
        <v>391</v>
      </c>
      <c r="W53" s="40">
        <v>38</v>
      </c>
      <c r="X53" s="40">
        <v>40</v>
      </c>
      <c r="Y53" s="36">
        <f t="shared" si="0"/>
        <v>5.6818181818181817</v>
      </c>
      <c r="Z53" s="38">
        <v>1</v>
      </c>
      <c r="AA53" s="161">
        <v>11</v>
      </c>
      <c r="AB53" s="39" t="s">
        <v>493</v>
      </c>
      <c r="AC53" s="160">
        <v>60</v>
      </c>
      <c r="AD53" s="4">
        <v>2.1969974368363236</v>
      </c>
      <c r="AE53" s="162" t="s">
        <v>493</v>
      </c>
    </row>
    <row r="54" spans="1:31">
      <c r="A54" s="20">
        <v>141</v>
      </c>
      <c r="B54" s="133" t="s">
        <v>366</v>
      </c>
      <c r="C54" s="133" t="s">
        <v>370</v>
      </c>
      <c r="D54" s="133" t="s">
        <v>103</v>
      </c>
      <c r="E54" s="156">
        <v>579</v>
      </c>
      <c r="F54" s="157">
        <v>272</v>
      </c>
      <c r="G54" s="156">
        <v>579</v>
      </c>
      <c r="H54" s="143">
        <v>6.5180682201958797</v>
      </c>
      <c r="I54" s="143">
        <v>0.4651083257810229</v>
      </c>
      <c r="J54" s="143">
        <v>0.45055210140923985</v>
      </c>
      <c r="K54" s="143">
        <v>651.80682201958803</v>
      </c>
      <c r="L54" s="158">
        <v>320</v>
      </c>
      <c r="M54" s="158">
        <v>391</v>
      </c>
      <c r="N54" s="158">
        <v>130</v>
      </c>
      <c r="O54" s="157">
        <v>178</v>
      </c>
      <c r="P54" s="157">
        <v>122</v>
      </c>
      <c r="Q54" s="157">
        <v>35</v>
      </c>
      <c r="R54" s="157">
        <v>0</v>
      </c>
      <c r="S54" s="159">
        <v>245</v>
      </c>
      <c r="T54" s="158">
        <v>5</v>
      </c>
      <c r="U54" s="131">
        <v>1776.6</v>
      </c>
      <c r="V54" s="160">
        <v>272</v>
      </c>
      <c r="W54" s="40">
        <v>1</v>
      </c>
      <c r="X54" s="40">
        <v>1</v>
      </c>
      <c r="Y54" s="36">
        <f t="shared" si="0"/>
        <v>0.17271157167530224</v>
      </c>
      <c r="Z54" s="38">
        <v>2</v>
      </c>
      <c r="AA54" s="161">
        <v>25</v>
      </c>
      <c r="AB54" s="39" t="s">
        <v>493</v>
      </c>
      <c r="AC54" s="160">
        <v>30</v>
      </c>
      <c r="AD54" s="4">
        <v>0.7190795781399808</v>
      </c>
      <c r="AE54" s="162" t="s">
        <v>494</v>
      </c>
    </row>
    <row r="55" spans="1:31">
      <c r="A55" s="20">
        <v>70</v>
      </c>
      <c r="B55" s="133" t="s">
        <v>219</v>
      </c>
      <c r="C55" s="133" t="s">
        <v>222</v>
      </c>
      <c r="D55" s="133" t="s">
        <v>74</v>
      </c>
      <c r="E55" s="156">
        <v>286</v>
      </c>
      <c r="F55" s="157">
        <v>120</v>
      </c>
      <c r="G55" s="156">
        <v>286</v>
      </c>
      <c r="H55" s="143">
        <v>5.9176494930684873</v>
      </c>
      <c r="I55" s="143">
        <v>0.20519484960927481</v>
      </c>
      <c r="J55" s="143">
        <v>0.22255250605015992</v>
      </c>
      <c r="K55" s="143">
        <v>591.76494930684873</v>
      </c>
      <c r="L55" s="158">
        <v>30</v>
      </c>
      <c r="M55" s="158">
        <v>58</v>
      </c>
      <c r="N55" s="158">
        <v>63</v>
      </c>
      <c r="O55" s="157">
        <v>123</v>
      </c>
      <c r="P55" s="157">
        <v>198</v>
      </c>
      <c r="Q55" s="157">
        <v>4</v>
      </c>
      <c r="R55" s="157">
        <v>0</v>
      </c>
      <c r="S55" s="159">
        <v>200</v>
      </c>
      <c r="T55" s="158">
        <v>4</v>
      </c>
      <c r="U55" s="131">
        <v>1208.25</v>
      </c>
      <c r="V55" s="160">
        <v>148</v>
      </c>
      <c r="W55" s="40">
        <v>1</v>
      </c>
      <c r="X55" s="40">
        <v>1</v>
      </c>
      <c r="Y55" s="36">
        <f t="shared" si="0"/>
        <v>0.34965034965034963</v>
      </c>
      <c r="Z55" s="38">
        <v>1</v>
      </c>
      <c r="AA55" s="38">
        <v>8</v>
      </c>
      <c r="AB55" s="39" t="s">
        <v>493</v>
      </c>
      <c r="AC55" s="160">
        <v>8</v>
      </c>
      <c r="AD55" s="4">
        <v>0.39196472317491426</v>
      </c>
      <c r="AE55" s="162" t="s">
        <v>493</v>
      </c>
    </row>
    <row r="56" spans="1:31">
      <c r="A56" s="20">
        <v>98</v>
      </c>
      <c r="B56" s="133" t="s">
        <v>278</v>
      </c>
      <c r="C56" s="133" t="s">
        <v>285</v>
      </c>
      <c r="D56" s="133" t="s">
        <v>74</v>
      </c>
      <c r="E56" s="156">
        <v>546</v>
      </c>
      <c r="F56" s="157">
        <v>204</v>
      </c>
      <c r="G56" s="156">
        <v>546</v>
      </c>
      <c r="H56" s="143">
        <v>6.7783985102420861</v>
      </c>
      <c r="I56" s="143">
        <v>0.34883124433576718</v>
      </c>
      <c r="J56" s="143">
        <v>0.42487296609575981</v>
      </c>
      <c r="K56" s="143">
        <v>677.83985102420854</v>
      </c>
      <c r="L56" s="158">
        <v>352</v>
      </c>
      <c r="M56" s="158">
        <v>206</v>
      </c>
      <c r="N56" s="158">
        <v>320</v>
      </c>
      <c r="O56" s="157">
        <v>333</v>
      </c>
      <c r="P56" s="157">
        <v>131</v>
      </c>
      <c r="Q56" s="157">
        <v>45</v>
      </c>
      <c r="R56" s="157">
        <v>0</v>
      </c>
      <c r="S56" s="159">
        <v>423</v>
      </c>
      <c r="T56" s="158">
        <v>4</v>
      </c>
      <c r="U56" s="131">
        <v>2013.75</v>
      </c>
      <c r="V56" s="160">
        <v>389</v>
      </c>
      <c r="W56" s="40">
        <v>0</v>
      </c>
      <c r="X56" s="40">
        <v>0</v>
      </c>
      <c r="Y56" s="36">
        <f t="shared" si="0"/>
        <v>0</v>
      </c>
      <c r="Z56" s="38">
        <v>2</v>
      </c>
      <c r="AA56" s="38">
        <v>18</v>
      </c>
      <c r="AB56" s="39" t="s">
        <v>493</v>
      </c>
      <c r="AC56" s="160">
        <v>16</v>
      </c>
      <c r="AD56" s="4">
        <v>1.909307875894988</v>
      </c>
      <c r="AE56" s="162" t="s">
        <v>493</v>
      </c>
    </row>
    <row r="57" spans="1:31">
      <c r="A57" s="20">
        <v>91</v>
      </c>
      <c r="B57" s="133" t="s">
        <v>269</v>
      </c>
      <c r="C57" s="133" t="s">
        <v>270</v>
      </c>
      <c r="D57" s="133" t="s">
        <v>103</v>
      </c>
      <c r="E57" s="156">
        <v>432</v>
      </c>
      <c r="F57" s="157">
        <v>172</v>
      </c>
      <c r="G57" s="156">
        <v>432</v>
      </c>
      <c r="H57" s="143">
        <v>6.3213345039508342</v>
      </c>
      <c r="I57" s="143">
        <v>0.29411261777329389</v>
      </c>
      <c r="J57" s="143">
        <v>0.33616322592191988</v>
      </c>
      <c r="K57" s="143">
        <v>632.1334503950834</v>
      </c>
      <c r="L57" s="158">
        <v>131</v>
      </c>
      <c r="M57" s="158">
        <v>229</v>
      </c>
      <c r="N57" s="158">
        <v>165</v>
      </c>
      <c r="O57" s="157">
        <v>275</v>
      </c>
      <c r="P57" s="157">
        <v>84</v>
      </c>
      <c r="Q57" s="157">
        <v>22</v>
      </c>
      <c r="R57" s="157">
        <v>0</v>
      </c>
      <c r="S57" s="159">
        <v>342</v>
      </c>
      <c r="T57" s="158">
        <v>5</v>
      </c>
      <c r="U57" s="131">
        <v>1366.8</v>
      </c>
      <c r="V57" s="160">
        <v>190</v>
      </c>
      <c r="W57" s="40">
        <v>0</v>
      </c>
      <c r="X57" s="40">
        <v>0</v>
      </c>
      <c r="Y57" s="36">
        <f t="shared" si="0"/>
        <v>0</v>
      </c>
      <c r="Z57" s="38">
        <v>1</v>
      </c>
      <c r="AA57" s="161">
        <v>12</v>
      </c>
      <c r="AB57" s="39" t="s">
        <v>493</v>
      </c>
      <c r="AC57" s="160">
        <v>35</v>
      </c>
      <c r="AD57" s="4">
        <v>2.0034344590726962</v>
      </c>
      <c r="AE57" s="162" t="s">
        <v>494</v>
      </c>
    </row>
    <row r="58" spans="1:31">
      <c r="A58" s="20">
        <v>73</v>
      </c>
      <c r="B58" s="133" t="s">
        <v>229</v>
      </c>
      <c r="C58" s="133" t="s">
        <v>230</v>
      </c>
      <c r="D58" s="133" t="s">
        <v>103</v>
      </c>
      <c r="E58" s="156">
        <v>1401</v>
      </c>
      <c r="F58" s="157">
        <v>616</v>
      </c>
      <c r="G58" s="156">
        <v>1401</v>
      </c>
      <c r="H58" s="143">
        <v>10.610421084519842</v>
      </c>
      <c r="I58" s="143">
        <v>1.0533335613276107</v>
      </c>
      <c r="J58" s="143">
        <v>1.0901960173995595</v>
      </c>
      <c r="K58" s="143">
        <v>1061.0421084519844</v>
      </c>
      <c r="L58" s="158">
        <v>994</v>
      </c>
      <c r="M58" s="158">
        <v>702</v>
      </c>
      <c r="N58" s="158">
        <v>467</v>
      </c>
      <c r="O58" s="157">
        <v>493</v>
      </c>
      <c r="P58" s="157">
        <v>342</v>
      </c>
      <c r="Q58" s="157">
        <v>33</v>
      </c>
      <c r="R58" s="157">
        <v>4</v>
      </c>
      <c r="S58" s="159">
        <v>1124</v>
      </c>
      <c r="T58" s="158">
        <v>7</v>
      </c>
      <c r="U58" s="131">
        <v>1886.2857142857142</v>
      </c>
      <c r="V58" s="160">
        <v>506</v>
      </c>
      <c r="W58" s="40">
        <v>39</v>
      </c>
      <c r="X58" s="40">
        <v>40</v>
      </c>
      <c r="Y58" s="36">
        <f t="shared" si="0"/>
        <v>2.8551034975017844</v>
      </c>
      <c r="Z58" s="40">
        <v>3</v>
      </c>
      <c r="AA58" s="161">
        <v>38</v>
      </c>
      <c r="AB58" s="39" t="s">
        <v>493</v>
      </c>
      <c r="AC58" s="160">
        <v>61</v>
      </c>
      <c r="AD58" s="4">
        <v>12.007874015748031</v>
      </c>
      <c r="AE58" s="162" t="s">
        <v>493</v>
      </c>
    </row>
    <row r="59" spans="1:31">
      <c r="A59" s="20">
        <v>117</v>
      </c>
      <c r="B59" s="133" t="s">
        <v>315</v>
      </c>
      <c r="C59" s="133" t="s">
        <v>320</v>
      </c>
      <c r="D59" s="133" t="s">
        <v>74</v>
      </c>
      <c r="E59" s="156">
        <v>372</v>
      </c>
      <c r="F59" s="157">
        <v>133</v>
      </c>
      <c r="G59" s="156">
        <v>372</v>
      </c>
      <c r="H59" s="143">
        <v>8.3258728737690237</v>
      </c>
      <c r="I59" s="143">
        <v>0.22742429165027958</v>
      </c>
      <c r="J59" s="143">
        <v>0.28947388898831988</v>
      </c>
      <c r="K59" s="143">
        <v>832.58728737690251</v>
      </c>
      <c r="L59" s="158">
        <v>110</v>
      </c>
      <c r="M59" s="158">
        <v>149</v>
      </c>
      <c r="N59" s="158">
        <v>170</v>
      </c>
      <c r="O59" s="157">
        <v>135</v>
      </c>
      <c r="P59" s="157">
        <v>30</v>
      </c>
      <c r="Q59" s="157">
        <v>28</v>
      </c>
      <c r="R59" s="157">
        <v>0</v>
      </c>
      <c r="S59" s="159">
        <v>198</v>
      </c>
      <c r="T59" s="158">
        <v>3</v>
      </c>
      <c r="U59" s="131">
        <v>1489.3333333333333</v>
      </c>
      <c r="V59" s="160">
        <v>47</v>
      </c>
      <c r="W59" s="40">
        <v>48</v>
      </c>
      <c r="X59" s="40">
        <v>48</v>
      </c>
      <c r="Y59" s="36">
        <f t="shared" si="0"/>
        <v>12.903225806451612</v>
      </c>
      <c r="Z59" s="38">
        <v>2</v>
      </c>
      <c r="AA59" s="38">
        <v>20</v>
      </c>
      <c r="AB59" s="39" t="s">
        <v>493</v>
      </c>
      <c r="AC59" s="160">
        <v>7</v>
      </c>
      <c r="AD59" s="4">
        <v>1.2195121951219512</v>
      </c>
      <c r="AE59" s="162" t="s">
        <v>494</v>
      </c>
    </row>
    <row r="60" spans="1:31">
      <c r="A60" s="20">
        <v>30</v>
      </c>
      <c r="B60" s="133" t="s">
        <v>130</v>
      </c>
      <c r="C60" s="133" t="s">
        <v>133</v>
      </c>
      <c r="D60" s="133" t="s">
        <v>74</v>
      </c>
      <c r="E60" s="156">
        <v>386</v>
      </c>
      <c r="F60" s="157">
        <v>135</v>
      </c>
      <c r="G60" s="156">
        <v>386</v>
      </c>
      <c r="H60" s="143">
        <v>8.5379340853793408</v>
      </c>
      <c r="I60" s="143">
        <v>0.23084420581043416</v>
      </c>
      <c r="J60" s="143">
        <v>0.30036806760615986</v>
      </c>
      <c r="K60" s="143">
        <v>853.79340853793406</v>
      </c>
      <c r="L60" s="158">
        <v>297</v>
      </c>
      <c r="M60" s="158">
        <v>196</v>
      </c>
      <c r="N60" s="158">
        <v>132</v>
      </c>
      <c r="O60" s="157">
        <v>204</v>
      </c>
      <c r="P60" s="157">
        <v>141</v>
      </c>
      <c r="Q60" s="157">
        <v>18</v>
      </c>
      <c r="R60" s="157">
        <v>0</v>
      </c>
      <c r="S60" s="159">
        <v>212</v>
      </c>
      <c r="T60" s="158">
        <v>3</v>
      </c>
      <c r="U60" s="131">
        <v>1507</v>
      </c>
      <c r="V60" s="160">
        <v>135</v>
      </c>
      <c r="W60" s="40">
        <v>0</v>
      </c>
      <c r="X60" s="40">
        <v>0</v>
      </c>
      <c r="Y60" s="36">
        <f t="shared" si="0"/>
        <v>0</v>
      </c>
      <c r="Z60" s="38">
        <v>1</v>
      </c>
      <c r="AA60" s="38">
        <v>6</v>
      </c>
      <c r="AB60" s="39" t="s">
        <v>494</v>
      </c>
      <c r="AC60" s="160">
        <v>0</v>
      </c>
      <c r="AD60" s="4">
        <v>0</v>
      </c>
      <c r="AE60" s="162" t="s">
        <v>493</v>
      </c>
    </row>
    <row r="61" spans="1:31">
      <c r="A61" s="20">
        <v>59</v>
      </c>
      <c r="B61" s="133" t="s">
        <v>188</v>
      </c>
      <c r="C61" s="133" t="s">
        <v>195</v>
      </c>
      <c r="D61" s="133" t="s">
        <v>74</v>
      </c>
      <c r="E61" s="156">
        <v>1258</v>
      </c>
      <c r="F61" s="157">
        <v>479</v>
      </c>
      <c r="G61" s="156">
        <v>1258</v>
      </c>
      <c r="H61" s="143">
        <v>17.843971631205672</v>
      </c>
      <c r="I61" s="143">
        <v>0.81906944135702198</v>
      </c>
      <c r="J61" s="143">
        <v>0.97891976437447958</v>
      </c>
      <c r="K61" s="143">
        <v>1784.3971631205675</v>
      </c>
      <c r="L61" s="158">
        <v>578</v>
      </c>
      <c r="M61" s="158">
        <v>667</v>
      </c>
      <c r="N61" s="158">
        <v>319</v>
      </c>
      <c r="O61" s="157">
        <v>236</v>
      </c>
      <c r="P61" s="157">
        <v>296</v>
      </c>
      <c r="Q61" s="157">
        <v>2</v>
      </c>
      <c r="R61" s="157">
        <v>0</v>
      </c>
      <c r="S61" s="159">
        <v>1049</v>
      </c>
      <c r="T61" s="158">
        <v>4</v>
      </c>
      <c r="U61" s="131">
        <v>1762.5</v>
      </c>
      <c r="V61" s="160">
        <v>477</v>
      </c>
      <c r="W61" s="40">
        <v>41</v>
      </c>
      <c r="X61" s="40">
        <v>41</v>
      </c>
      <c r="Y61" s="36">
        <f t="shared" si="0"/>
        <v>3.2591414944356121</v>
      </c>
      <c r="Z61" s="38">
        <v>1</v>
      </c>
      <c r="AA61" s="38">
        <v>10</v>
      </c>
      <c r="AB61" s="39" t="s">
        <v>493</v>
      </c>
      <c r="AC61" s="160">
        <v>46</v>
      </c>
      <c r="AD61" s="4">
        <v>3.5965598123534011</v>
      </c>
      <c r="AE61" s="162" t="s">
        <v>493</v>
      </c>
    </row>
    <row r="62" spans="1:31">
      <c r="A62" s="20">
        <v>5</v>
      </c>
      <c r="B62" s="133" t="s">
        <v>70</v>
      </c>
      <c r="C62" s="133" t="s">
        <v>82</v>
      </c>
      <c r="D62" s="133" t="s">
        <v>74</v>
      </c>
      <c r="E62" s="156">
        <v>236</v>
      </c>
      <c r="F62" s="157">
        <v>97</v>
      </c>
      <c r="G62" s="156">
        <v>236</v>
      </c>
      <c r="H62" s="143">
        <v>7.6055430228810827</v>
      </c>
      <c r="I62" s="143">
        <v>0.16586583676749714</v>
      </c>
      <c r="J62" s="143">
        <v>0.18364472527215991</v>
      </c>
      <c r="K62" s="143">
        <v>760.55430228810826</v>
      </c>
      <c r="L62" s="158">
        <v>151</v>
      </c>
      <c r="M62" s="158">
        <v>139</v>
      </c>
      <c r="N62" s="158">
        <v>98</v>
      </c>
      <c r="O62" s="157">
        <v>55</v>
      </c>
      <c r="P62" s="157">
        <v>16</v>
      </c>
      <c r="Q62" s="157">
        <v>4</v>
      </c>
      <c r="R62" s="157">
        <v>0</v>
      </c>
      <c r="S62" s="159">
        <v>116</v>
      </c>
      <c r="T62" s="158">
        <v>3</v>
      </c>
      <c r="U62" s="131">
        <v>1034.3333333333333</v>
      </c>
      <c r="V62" s="160">
        <v>99</v>
      </c>
      <c r="W62" s="40">
        <v>0</v>
      </c>
      <c r="X62" s="40">
        <v>0</v>
      </c>
      <c r="Y62" s="36">
        <f t="shared" si="0"/>
        <v>0</v>
      </c>
      <c r="Z62" s="38">
        <v>1</v>
      </c>
      <c r="AA62" s="38">
        <v>9</v>
      </c>
      <c r="AB62" s="39" t="s">
        <v>493</v>
      </c>
      <c r="AC62" s="160">
        <v>7</v>
      </c>
      <c r="AD62" s="4">
        <v>0.22371364653243847</v>
      </c>
      <c r="AE62" s="162" t="s">
        <v>494</v>
      </c>
    </row>
    <row r="63" spans="1:31">
      <c r="A63" s="20">
        <v>23</v>
      </c>
      <c r="B63" s="133" t="s">
        <v>114</v>
      </c>
      <c r="C63" s="133" t="s">
        <v>121</v>
      </c>
      <c r="D63" s="133" t="s">
        <v>103</v>
      </c>
      <c r="E63" s="156">
        <v>1131</v>
      </c>
      <c r="F63" s="157">
        <v>553</v>
      </c>
      <c r="G63" s="156">
        <v>1131</v>
      </c>
      <c r="H63" s="143">
        <v>4.6911941598573144</v>
      </c>
      <c r="I63" s="143">
        <v>0.94560626528274139</v>
      </c>
      <c r="J63" s="143">
        <v>0.88009400119835968</v>
      </c>
      <c r="K63" s="143">
        <v>469.11941598573151</v>
      </c>
      <c r="L63" s="158">
        <v>689</v>
      </c>
      <c r="M63" s="158">
        <v>671</v>
      </c>
      <c r="N63" s="158">
        <v>406</v>
      </c>
      <c r="O63" s="157">
        <v>629</v>
      </c>
      <c r="P63" s="157">
        <v>347</v>
      </c>
      <c r="Q63" s="157">
        <v>166</v>
      </c>
      <c r="R63" s="157">
        <v>3</v>
      </c>
      <c r="S63" s="159">
        <v>881</v>
      </c>
      <c r="T63" s="158">
        <v>14</v>
      </c>
      <c r="U63" s="131">
        <v>1722.0714285714287</v>
      </c>
      <c r="V63" s="160">
        <v>530</v>
      </c>
      <c r="W63" s="40">
        <v>20</v>
      </c>
      <c r="X63" s="40">
        <v>20</v>
      </c>
      <c r="Y63" s="36">
        <f t="shared" si="0"/>
        <v>1.7683465959328029</v>
      </c>
      <c r="Z63" s="38">
        <v>3</v>
      </c>
      <c r="AA63" s="161">
        <v>39</v>
      </c>
      <c r="AB63" s="39" t="s">
        <v>493</v>
      </c>
      <c r="AC63" s="160">
        <v>99</v>
      </c>
      <c r="AD63" s="4">
        <v>5.0458715596330279</v>
      </c>
      <c r="AE63" s="162" t="s">
        <v>494</v>
      </c>
    </row>
    <row r="64" spans="1:31">
      <c r="A64" s="20">
        <v>133</v>
      </c>
      <c r="B64" s="133" t="s">
        <v>340</v>
      </c>
      <c r="C64" s="133" t="s">
        <v>355</v>
      </c>
      <c r="D64" s="133" t="s">
        <v>72</v>
      </c>
      <c r="E64" s="156">
        <v>185</v>
      </c>
      <c r="F64" s="157">
        <v>128</v>
      </c>
      <c r="G64" s="156">
        <v>185</v>
      </c>
      <c r="H64" s="143">
        <v>5.3344867358708186</v>
      </c>
      <c r="I64" s="143">
        <v>0.21887450624989313</v>
      </c>
      <c r="J64" s="143">
        <v>0.14395878887859995</v>
      </c>
      <c r="K64" s="143">
        <v>533.44867358708188</v>
      </c>
      <c r="L64" s="158">
        <v>132</v>
      </c>
      <c r="M64" s="158">
        <v>106</v>
      </c>
      <c r="N64" s="158">
        <v>54</v>
      </c>
      <c r="O64" s="157">
        <v>91</v>
      </c>
      <c r="P64" s="157">
        <v>44</v>
      </c>
      <c r="Q64" s="157">
        <v>16</v>
      </c>
      <c r="R64" s="157">
        <v>0</v>
      </c>
      <c r="S64" s="159">
        <v>166</v>
      </c>
      <c r="T64" s="158">
        <v>2</v>
      </c>
      <c r="U64" s="131">
        <v>1734</v>
      </c>
      <c r="V64" s="160">
        <v>222</v>
      </c>
      <c r="W64" s="40">
        <v>0</v>
      </c>
      <c r="X64" s="40">
        <v>0</v>
      </c>
      <c r="Y64" s="36">
        <f t="shared" si="0"/>
        <v>0</v>
      </c>
      <c r="Z64" s="38">
        <v>0</v>
      </c>
      <c r="AA64" s="161">
        <v>0</v>
      </c>
      <c r="AB64" s="39" t="s">
        <v>493</v>
      </c>
      <c r="AC64" s="160">
        <v>3</v>
      </c>
      <c r="AD64" s="4">
        <v>0.19607843137254902</v>
      </c>
      <c r="AE64" s="162" t="s">
        <v>494</v>
      </c>
    </row>
    <row r="65" spans="1:31">
      <c r="A65" s="20">
        <v>134</v>
      </c>
      <c r="B65" s="133" t="s">
        <v>340</v>
      </c>
      <c r="C65" s="133" t="s">
        <v>355</v>
      </c>
      <c r="D65" s="133" t="s">
        <v>74</v>
      </c>
      <c r="E65" s="156">
        <v>268</v>
      </c>
      <c r="F65" s="157">
        <v>132</v>
      </c>
      <c r="G65" s="156">
        <v>268</v>
      </c>
      <c r="H65" s="143">
        <v>6.8770849371311265</v>
      </c>
      <c r="I65" s="143">
        <v>0.22571433457020229</v>
      </c>
      <c r="J65" s="143">
        <v>0.2085457049700799</v>
      </c>
      <c r="K65" s="143">
        <v>687.70849371311272</v>
      </c>
      <c r="L65" s="158">
        <v>163</v>
      </c>
      <c r="M65" s="158">
        <v>160</v>
      </c>
      <c r="N65" s="158">
        <v>102</v>
      </c>
      <c r="O65" s="157">
        <v>123</v>
      </c>
      <c r="P65" s="157">
        <v>19</v>
      </c>
      <c r="Q65" s="157">
        <v>35</v>
      </c>
      <c r="R65" s="157">
        <v>0</v>
      </c>
      <c r="S65" s="159">
        <v>87</v>
      </c>
      <c r="T65" s="158">
        <v>3</v>
      </c>
      <c r="U65" s="131">
        <v>1299</v>
      </c>
      <c r="V65" s="160">
        <v>212</v>
      </c>
      <c r="W65" s="40">
        <v>0</v>
      </c>
      <c r="X65" s="40">
        <v>0</v>
      </c>
      <c r="Y65" s="36">
        <f t="shared" si="0"/>
        <v>0</v>
      </c>
      <c r="Z65" s="38">
        <v>0</v>
      </c>
      <c r="AA65" s="38">
        <v>0</v>
      </c>
      <c r="AB65" s="39" t="s">
        <v>493</v>
      </c>
      <c r="AC65" s="160">
        <v>6</v>
      </c>
      <c r="AD65" s="4">
        <v>0.72202166064981954</v>
      </c>
      <c r="AE65" s="162" t="s">
        <v>494</v>
      </c>
    </row>
    <row r="66" spans="1:31">
      <c r="A66" s="20">
        <v>38</v>
      </c>
      <c r="B66" s="133" t="s">
        <v>143</v>
      </c>
      <c r="C66" s="133" t="s">
        <v>150</v>
      </c>
      <c r="D66" s="133" t="s">
        <v>103</v>
      </c>
      <c r="E66" s="156">
        <v>615</v>
      </c>
      <c r="F66" s="157">
        <v>273</v>
      </c>
      <c r="G66" s="156">
        <v>615</v>
      </c>
      <c r="H66" s="143">
        <v>5.3871758934828309</v>
      </c>
      <c r="I66" s="143">
        <v>0.46681828286110016</v>
      </c>
      <c r="J66" s="143">
        <v>0.47856570356939981</v>
      </c>
      <c r="K66" s="143">
        <v>538.71758934828313</v>
      </c>
      <c r="L66" s="158">
        <v>373</v>
      </c>
      <c r="M66" s="158">
        <v>356</v>
      </c>
      <c r="N66" s="158">
        <v>226</v>
      </c>
      <c r="O66" s="157">
        <v>165</v>
      </c>
      <c r="P66" s="157">
        <v>107</v>
      </c>
      <c r="Q66" s="157">
        <v>52</v>
      </c>
      <c r="R66" s="157">
        <v>2</v>
      </c>
      <c r="S66" s="159">
        <v>481</v>
      </c>
      <c r="T66" s="158">
        <v>7</v>
      </c>
      <c r="U66" s="131">
        <v>1630.8571428571429</v>
      </c>
      <c r="V66" s="160">
        <v>343</v>
      </c>
      <c r="W66" s="40">
        <v>95</v>
      </c>
      <c r="X66" s="40">
        <v>95</v>
      </c>
      <c r="Y66" s="36">
        <f t="shared" si="0"/>
        <v>15.447154471544716</v>
      </c>
      <c r="Z66" s="38">
        <v>2</v>
      </c>
      <c r="AA66" s="161">
        <v>23</v>
      </c>
      <c r="AB66" s="39" t="s">
        <v>493</v>
      </c>
      <c r="AC66" s="160">
        <v>38</v>
      </c>
      <c r="AD66" s="4">
        <v>3.2148900169204739</v>
      </c>
      <c r="AE66" s="162" t="s">
        <v>494</v>
      </c>
    </row>
    <row r="67" spans="1:31">
      <c r="A67" s="20">
        <v>52</v>
      </c>
      <c r="B67" s="133" t="s">
        <v>168</v>
      </c>
      <c r="C67" s="133" t="s">
        <v>179</v>
      </c>
      <c r="D67" s="133" t="s">
        <v>103</v>
      </c>
      <c r="E67" s="156">
        <v>868</v>
      </c>
      <c r="F67" s="157">
        <v>377</v>
      </c>
      <c r="G67" s="156">
        <v>868</v>
      </c>
      <c r="H67" s="143">
        <v>4.5655375552282766</v>
      </c>
      <c r="I67" s="143">
        <v>0.64465381918913833</v>
      </c>
      <c r="J67" s="143">
        <v>0.67543907430607975</v>
      </c>
      <c r="K67" s="143">
        <v>456.55375552282766</v>
      </c>
      <c r="L67" s="158">
        <v>531</v>
      </c>
      <c r="M67" s="158">
        <v>491</v>
      </c>
      <c r="N67" s="158">
        <v>438</v>
      </c>
      <c r="O67" s="157">
        <v>511</v>
      </c>
      <c r="P67" s="157">
        <v>70</v>
      </c>
      <c r="Q67" s="157">
        <v>26</v>
      </c>
      <c r="R67" s="157">
        <v>3</v>
      </c>
      <c r="S67" s="159">
        <v>767</v>
      </c>
      <c r="T67" s="158">
        <v>12</v>
      </c>
      <c r="U67" s="131">
        <v>1584.3333333333333</v>
      </c>
      <c r="V67" s="160">
        <v>383</v>
      </c>
      <c r="W67" s="40">
        <v>28</v>
      </c>
      <c r="X67" s="40">
        <v>38</v>
      </c>
      <c r="Y67" s="36">
        <f t="shared" si="0"/>
        <v>4.3778801843317972</v>
      </c>
      <c r="Z67" s="38">
        <v>2</v>
      </c>
      <c r="AA67" s="161">
        <v>17</v>
      </c>
      <c r="AB67" s="39" t="s">
        <v>493</v>
      </c>
      <c r="AC67" s="160">
        <v>30</v>
      </c>
      <c r="AD67" s="4">
        <v>3.2934098868164799E-2</v>
      </c>
      <c r="AE67" s="162" t="s">
        <v>493</v>
      </c>
    </row>
    <row r="68" spans="1:31">
      <c r="A68" s="20">
        <v>122</v>
      </c>
      <c r="B68" s="133" t="s">
        <v>328</v>
      </c>
      <c r="C68" s="133" t="s">
        <v>331</v>
      </c>
      <c r="D68" s="133" t="s">
        <v>74</v>
      </c>
      <c r="E68" s="156">
        <v>192</v>
      </c>
      <c r="F68" s="157">
        <v>94</v>
      </c>
      <c r="G68" s="156">
        <v>192</v>
      </c>
      <c r="H68" s="143">
        <v>4.6365612170973192</v>
      </c>
      <c r="I68" s="143">
        <v>0.16073596552726527</v>
      </c>
      <c r="J68" s="143">
        <v>0.14940587818751994</v>
      </c>
      <c r="K68" s="143">
        <v>463.65612170973196</v>
      </c>
      <c r="L68" s="158">
        <v>86</v>
      </c>
      <c r="M68" s="158">
        <v>105</v>
      </c>
      <c r="N68" s="158">
        <v>97</v>
      </c>
      <c r="O68" s="157">
        <v>89</v>
      </c>
      <c r="P68" s="157">
        <v>41</v>
      </c>
      <c r="Q68" s="157">
        <v>8</v>
      </c>
      <c r="R68" s="157">
        <v>0</v>
      </c>
      <c r="S68" s="159">
        <v>103</v>
      </c>
      <c r="T68" s="158">
        <v>3</v>
      </c>
      <c r="U68" s="131">
        <v>1380.3333333333333</v>
      </c>
      <c r="V68" s="160">
        <v>220</v>
      </c>
      <c r="W68" s="40">
        <v>0</v>
      </c>
      <c r="X68" s="40">
        <v>0</v>
      </c>
      <c r="Y68" s="36">
        <f t="shared" ref="Y68:Y131" si="1">100*X68/G68</f>
        <v>0</v>
      </c>
      <c r="Z68" s="38">
        <v>1</v>
      </c>
      <c r="AA68" s="38">
        <v>14</v>
      </c>
      <c r="AB68" s="39" t="s">
        <v>493</v>
      </c>
      <c r="AC68" s="160">
        <v>19</v>
      </c>
      <c r="AD68" s="4">
        <v>8.1797830204925093E-2</v>
      </c>
      <c r="AE68" s="162" t="s">
        <v>494</v>
      </c>
    </row>
    <row r="69" spans="1:31">
      <c r="A69" s="20">
        <v>60</v>
      </c>
      <c r="B69" s="133" t="s">
        <v>188</v>
      </c>
      <c r="C69" s="133" t="s">
        <v>197</v>
      </c>
      <c r="D69" s="133" t="s">
        <v>72</v>
      </c>
      <c r="E69" s="156">
        <v>1829</v>
      </c>
      <c r="F69" s="157">
        <v>983</v>
      </c>
      <c r="G69" s="156">
        <v>1829</v>
      </c>
      <c r="H69" s="143">
        <v>12.805433032276133</v>
      </c>
      <c r="I69" s="143">
        <v>1.6808878097159761</v>
      </c>
      <c r="J69" s="143">
        <v>1.4232466208592394</v>
      </c>
      <c r="K69" s="143">
        <v>1280.543303227613</v>
      </c>
      <c r="L69" s="158">
        <v>1345</v>
      </c>
      <c r="M69" s="158">
        <v>1318</v>
      </c>
      <c r="N69" s="158">
        <v>471</v>
      </c>
      <c r="O69" s="157">
        <v>302</v>
      </c>
      <c r="P69" s="157">
        <v>164</v>
      </c>
      <c r="Q69" s="157">
        <v>5</v>
      </c>
      <c r="R69" s="157">
        <v>0</v>
      </c>
      <c r="S69" s="159">
        <v>1513</v>
      </c>
      <c r="T69" s="158">
        <v>7</v>
      </c>
      <c r="U69" s="131">
        <v>2040.4285714285713</v>
      </c>
      <c r="V69" s="160">
        <v>878</v>
      </c>
      <c r="W69" s="40">
        <v>0</v>
      </c>
      <c r="X69" s="40">
        <v>0</v>
      </c>
      <c r="Y69" s="36">
        <f t="shared" si="1"/>
        <v>0</v>
      </c>
      <c r="Z69" s="38">
        <v>1</v>
      </c>
      <c r="AA69" s="161">
        <v>14</v>
      </c>
      <c r="AB69" s="39" t="s">
        <v>493</v>
      </c>
      <c r="AC69" s="160">
        <v>141</v>
      </c>
      <c r="AD69" s="4">
        <v>0.2871222611387147</v>
      </c>
      <c r="AE69" s="162" t="s">
        <v>493</v>
      </c>
    </row>
    <row r="70" spans="1:31">
      <c r="A70" s="20">
        <v>61</v>
      </c>
      <c r="B70" s="133" t="s">
        <v>188</v>
      </c>
      <c r="C70" s="133" t="s">
        <v>197</v>
      </c>
      <c r="D70" s="133" t="s">
        <v>74</v>
      </c>
      <c r="E70" s="156">
        <v>949</v>
      </c>
      <c r="F70" s="157">
        <v>309</v>
      </c>
      <c r="G70" s="156">
        <v>949</v>
      </c>
      <c r="H70" s="143">
        <v>8.0219780219780219</v>
      </c>
      <c r="I70" s="143">
        <v>0.52837673774388261</v>
      </c>
      <c r="J70" s="143">
        <v>0.73846967916643969</v>
      </c>
      <c r="K70" s="143">
        <v>802.19780219780228</v>
      </c>
      <c r="L70" s="158">
        <v>630</v>
      </c>
      <c r="M70" s="158">
        <v>564</v>
      </c>
      <c r="N70" s="158">
        <v>190</v>
      </c>
      <c r="O70" s="157">
        <v>120</v>
      </c>
      <c r="P70" s="157">
        <v>50</v>
      </c>
      <c r="Q70" s="157">
        <v>7</v>
      </c>
      <c r="R70" s="157">
        <v>0</v>
      </c>
      <c r="S70" s="159">
        <v>163</v>
      </c>
      <c r="T70" s="158">
        <v>6</v>
      </c>
      <c r="U70" s="131">
        <v>1971.6666666666667</v>
      </c>
      <c r="V70" s="160">
        <v>524</v>
      </c>
      <c r="W70" s="40">
        <v>5</v>
      </c>
      <c r="X70" s="40">
        <v>5</v>
      </c>
      <c r="Y70" s="36">
        <f t="shared" si="1"/>
        <v>0.52687038988408852</v>
      </c>
      <c r="Z70" s="38">
        <v>1</v>
      </c>
      <c r="AA70" s="38">
        <v>13</v>
      </c>
      <c r="AB70" s="39" t="s">
        <v>493</v>
      </c>
      <c r="AC70" s="160">
        <v>12</v>
      </c>
      <c r="AD70" s="4">
        <v>4.2083114150447132E-2</v>
      </c>
      <c r="AE70" s="162" t="s">
        <v>494</v>
      </c>
    </row>
    <row r="71" spans="1:31">
      <c r="A71" s="20">
        <v>31</v>
      </c>
      <c r="B71" s="133" t="s">
        <v>130</v>
      </c>
      <c r="C71" s="133" t="s">
        <v>135</v>
      </c>
      <c r="D71" s="133" t="s">
        <v>74</v>
      </c>
      <c r="E71" s="156">
        <v>307</v>
      </c>
      <c r="F71" s="157">
        <v>110</v>
      </c>
      <c r="G71" s="156">
        <v>307</v>
      </c>
      <c r="H71" s="143">
        <v>5.9254970082995557</v>
      </c>
      <c r="I71" s="143">
        <v>0.18809527880850191</v>
      </c>
      <c r="J71" s="143">
        <v>0.23889377397691991</v>
      </c>
      <c r="K71" s="143">
        <v>592.54970082995555</v>
      </c>
      <c r="L71" s="158">
        <v>151</v>
      </c>
      <c r="M71" s="158">
        <v>162</v>
      </c>
      <c r="N71" s="158">
        <v>80</v>
      </c>
      <c r="O71" s="157">
        <v>96</v>
      </c>
      <c r="P71" s="157">
        <v>22</v>
      </c>
      <c r="Q71" s="157">
        <v>12</v>
      </c>
      <c r="R71" s="157">
        <v>4</v>
      </c>
      <c r="S71" s="159">
        <v>259</v>
      </c>
      <c r="T71" s="158">
        <v>4</v>
      </c>
      <c r="U71" s="131">
        <v>1295.25</v>
      </c>
      <c r="V71" s="160">
        <v>88</v>
      </c>
      <c r="W71" s="40">
        <v>11</v>
      </c>
      <c r="X71" s="40">
        <v>13</v>
      </c>
      <c r="Y71" s="36">
        <f t="shared" si="1"/>
        <v>4.234527687296417</v>
      </c>
      <c r="Z71" s="38">
        <v>1</v>
      </c>
      <c r="AA71" s="38">
        <v>11</v>
      </c>
      <c r="AB71" s="39" t="s">
        <v>493</v>
      </c>
      <c r="AC71" s="160">
        <v>10</v>
      </c>
      <c r="AD71" s="4">
        <v>1.1428571428571428</v>
      </c>
      <c r="AE71" s="162" t="s">
        <v>493</v>
      </c>
    </row>
    <row r="72" spans="1:31">
      <c r="A72" s="20">
        <v>99</v>
      </c>
      <c r="B72" s="133" t="s">
        <v>278</v>
      </c>
      <c r="C72" s="133" t="s">
        <v>286</v>
      </c>
      <c r="D72" s="133" t="s">
        <v>74</v>
      </c>
      <c r="E72" s="156">
        <v>277</v>
      </c>
      <c r="F72" s="157">
        <v>89</v>
      </c>
      <c r="G72" s="156">
        <v>277</v>
      </c>
      <c r="H72" s="143">
        <v>6.4239332096474957</v>
      </c>
      <c r="I72" s="143">
        <v>0.15218618012687882</v>
      </c>
      <c r="J72" s="143">
        <v>0.21554910551011991</v>
      </c>
      <c r="K72" s="143">
        <v>642.39332096474948</v>
      </c>
      <c r="L72" s="158">
        <v>35</v>
      </c>
      <c r="M72" s="158">
        <v>95</v>
      </c>
      <c r="N72" s="158">
        <v>74</v>
      </c>
      <c r="O72" s="157">
        <v>39</v>
      </c>
      <c r="P72" s="157">
        <v>35</v>
      </c>
      <c r="Q72" s="157">
        <v>12</v>
      </c>
      <c r="R72" s="157">
        <v>0</v>
      </c>
      <c r="S72" s="159">
        <v>109</v>
      </c>
      <c r="T72" s="158">
        <v>3</v>
      </c>
      <c r="U72" s="131">
        <v>1437.3333333333333</v>
      </c>
      <c r="V72" s="160">
        <v>82</v>
      </c>
      <c r="W72" s="40">
        <v>0</v>
      </c>
      <c r="X72" s="40">
        <v>0</v>
      </c>
      <c r="Y72" s="36">
        <f t="shared" si="1"/>
        <v>0</v>
      </c>
      <c r="Z72" s="38">
        <v>1</v>
      </c>
      <c r="AA72" s="38">
        <v>14</v>
      </c>
      <c r="AB72" s="39" t="s">
        <v>493</v>
      </c>
      <c r="AC72" s="160">
        <v>12</v>
      </c>
      <c r="AD72" s="4">
        <v>1.1461318051575931</v>
      </c>
      <c r="AE72" s="162" t="s">
        <v>494</v>
      </c>
    </row>
    <row r="73" spans="1:31">
      <c r="A73" s="20">
        <v>135</v>
      </c>
      <c r="B73" s="133" t="s">
        <v>340</v>
      </c>
      <c r="C73" s="133" t="s">
        <v>358</v>
      </c>
      <c r="D73" s="133" t="s">
        <v>74</v>
      </c>
      <c r="E73" s="156">
        <v>207</v>
      </c>
      <c r="F73" s="157">
        <v>98</v>
      </c>
      <c r="G73" s="156">
        <v>207</v>
      </c>
      <c r="H73" s="143">
        <v>4.5494505494505493</v>
      </c>
      <c r="I73" s="143">
        <v>0.16757579384757443</v>
      </c>
      <c r="J73" s="143">
        <v>0.16107821242091994</v>
      </c>
      <c r="K73" s="143">
        <v>454.94505494505495</v>
      </c>
      <c r="L73" s="158">
        <v>135</v>
      </c>
      <c r="M73" s="158">
        <v>147</v>
      </c>
      <c r="N73" s="158">
        <v>74</v>
      </c>
      <c r="O73" s="157">
        <v>36</v>
      </c>
      <c r="P73" s="157">
        <v>37</v>
      </c>
      <c r="Q73" s="157">
        <v>5</v>
      </c>
      <c r="R73" s="157">
        <v>0</v>
      </c>
      <c r="S73" s="159">
        <v>184</v>
      </c>
      <c r="T73" s="158">
        <v>3</v>
      </c>
      <c r="U73" s="131">
        <v>1516.6666666666667</v>
      </c>
      <c r="V73" s="160">
        <v>81</v>
      </c>
      <c r="W73" s="40">
        <v>1</v>
      </c>
      <c r="X73" s="40">
        <v>1</v>
      </c>
      <c r="Y73" s="36">
        <f t="shared" si="1"/>
        <v>0.48309178743961351</v>
      </c>
      <c r="Z73" s="38">
        <v>1</v>
      </c>
      <c r="AA73" s="38">
        <v>10</v>
      </c>
      <c r="AB73" s="39" t="s">
        <v>493</v>
      </c>
      <c r="AC73" s="160">
        <v>9</v>
      </c>
      <c r="AD73" s="4">
        <v>0.16955538809344387</v>
      </c>
      <c r="AE73" s="162" t="s">
        <v>494</v>
      </c>
    </row>
    <row r="74" spans="1:31">
      <c r="A74" s="20">
        <v>109</v>
      </c>
      <c r="B74" s="133" t="s">
        <v>298</v>
      </c>
      <c r="C74" s="133" t="s">
        <v>304</v>
      </c>
      <c r="D74" s="133" t="s">
        <v>74</v>
      </c>
      <c r="E74" s="156">
        <v>934</v>
      </c>
      <c r="F74" s="157">
        <v>401</v>
      </c>
      <c r="G74" s="156">
        <v>934</v>
      </c>
      <c r="H74" s="143">
        <v>4.5809014664770222</v>
      </c>
      <c r="I74" s="143">
        <v>0.68569278911099329</v>
      </c>
      <c r="J74" s="143">
        <v>0.72679734493303971</v>
      </c>
      <c r="K74" s="143">
        <v>458.09014664770223</v>
      </c>
      <c r="L74" s="158">
        <v>505</v>
      </c>
      <c r="M74" s="158">
        <v>367</v>
      </c>
      <c r="N74" s="158">
        <v>309</v>
      </c>
      <c r="O74" s="157">
        <v>394</v>
      </c>
      <c r="P74" s="157">
        <v>184</v>
      </c>
      <c r="Q74" s="157">
        <v>22</v>
      </c>
      <c r="R74" s="157">
        <v>3</v>
      </c>
      <c r="S74" s="159">
        <v>296</v>
      </c>
      <c r="T74" s="158">
        <v>10</v>
      </c>
      <c r="U74" s="131">
        <v>2038.9</v>
      </c>
      <c r="V74" s="160">
        <v>396</v>
      </c>
      <c r="W74" s="40">
        <v>76</v>
      </c>
      <c r="X74" s="40">
        <v>81</v>
      </c>
      <c r="Y74" s="36">
        <f t="shared" si="1"/>
        <v>8.6723768736616709</v>
      </c>
      <c r="Z74" s="38">
        <v>5</v>
      </c>
      <c r="AA74" s="38">
        <v>45</v>
      </c>
      <c r="AB74" s="39" t="s">
        <v>493</v>
      </c>
      <c r="AC74" s="160">
        <v>53</v>
      </c>
      <c r="AD74" s="4">
        <v>2.1166134185303513</v>
      </c>
      <c r="AE74" s="162" t="s">
        <v>493</v>
      </c>
    </row>
    <row r="75" spans="1:31">
      <c r="A75" s="20">
        <v>136</v>
      </c>
      <c r="B75" s="133" t="s">
        <v>340</v>
      </c>
      <c r="C75" s="133" t="s">
        <v>360</v>
      </c>
      <c r="D75" s="133" t="s">
        <v>103</v>
      </c>
      <c r="E75" s="156">
        <v>834</v>
      </c>
      <c r="F75" s="157">
        <v>372</v>
      </c>
      <c r="G75" s="156">
        <v>834</v>
      </c>
      <c r="H75" s="143">
        <v>11.530485275819162</v>
      </c>
      <c r="I75" s="143">
        <v>0.63610403378875191</v>
      </c>
      <c r="J75" s="143">
        <v>0.64898178337703971</v>
      </c>
      <c r="K75" s="143">
        <v>1153.0485275819162</v>
      </c>
      <c r="L75" s="158">
        <v>615</v>
      </c>
      <c r="M75" s="158">
        <v>645</v>
      </c>
      <c r="N75" s="158">
        <v>92</v>
      </c>
      <c r="O75" s="157">
        <v>37</v>
      </c>
      <c r="P75" s="157">
        <v>33</v>
      </c>
      <c r="Q75" s="157">
        <v>1</v>
      </c>
      <c r="R75" s="157">
        <v>0</v>
      </c>
      <c r="S75" s="159">
        <v>562</v>
      </c>
      <c r="T75" s="158">
        <v>2</v>
      </c>
      <c r="U75" s="131">
        <v>3616.5</v>
      </c>
      <c r="V75" s="160">
        <v>258</v>
      </c>
      <c r="W75" s="40">
        <v>0</v>
      </c>
      <c r="X75" s="40">
        <v>0</v>
      </c>
      <c r="Y75" s="36">
        <f t="shared" si="1"/>
        <v>0</v>
      </c>
      <c r="Z75" s="38">
        <v>0</v>
      </c>
      <c r="AA75" s="161">
        <v>0</v>
      </c>
      <c r="AB75" s="39" t="s">
        <v>493</v>
      </c>
      <c r="AC75" s="160">
        <v>17</v>
      </c>
      <c r="AD75" s="4">
        <v>0.63765941485371347</v>
      </c>
      <c r="AE75" s="162" t="s">
        <v>494</v>
      </c>
    </row>
    <row r="76" spans="1:31">
      <c r="A76" s="20">
        <v>118</v>
      </c>
      <c r="B76" s="133" t="s">
        <v>315</v>
      </c>
      <c r="C76" s="133" t="s">
        <v>322</v>
      </c>
      <c r="D76" s="133" t="s">
        <v>74</v>
      </c>
      <c r="E76" s="156">
        <v>411</v>
      </c>
      <c r="F76" s="157">
        <v>127</v>
      </c>
      <c r="G76" s="156">
        <v>411</v>
      </c>
      <c r="H76" s="143">
        <v>6.8408788282290276</v>
      </c>
      <c r="I76" s="143">
        <v>0.21716454916981584</v>
      </c>
      <c r="J76" s="143">
        <v>0.31982195799515989</v>
      </c>
      <c r="K76" s="143">
        <v>684.08788282290288</v>
      </c>
      <c r="L76" s="158">
        <v>156</v>
      </c>
      <c r="M76" s="158">
        <v>136</v>
      </c>
      <c r="N76" s="158">
        <v>154</v>
      </c>
      <c r="O76" s="157">
        <v>101</v>
      </c>
      <c r="P76" s="157">
        <v>65</v>
      </c>
      <c r="Q76" s="157">
        <v>16</v>
      </c>
      <c r="R76" s="157">
        <v>5</v>
      </c>
      <c r="S76" s="159">
        <v>342</v>
      </c>
      <c r="T76" s="158">
        <v>4</v>
      </c>
      <c r="U76" s="131">
        <v>1502</v>
      </c>
      <c r="V76" s="160">
        <v>232</v>
      </c>
      <c r="W76" s="40">
        <v>0</v>
      </c>
      <c r="X76" s="40">
        <v>0</v>
      </c>
      <c r="Y76" s="36">
        <f t="shared" si="1"/>
        <v>0</v>
      </c>
      <c r="Z76" s="38">
        <v>1</v>
      </c>
      <c r="AA76" s="38">
        <v>11</v>
      </c>
      <c r="AB76" s="39" t="s">
        <v>493</v>
      </c>
      <c r="AC76" s="160">
        <v>3</v>
      </c>
      <c r="AD76" s="4">
        <v>0.18796992481203006</v>
      </c>
      <c r="AE76" s="162" t="s">
        <v>493</v>
      </c>
    </row>
    <row r="77" spans="1:31">
      <c r="A77" s="20">
        <v>137</v>
      </c>
      <c r="B77" s="133" t="s">
        <v>340</v>
      </c>
      <c r="C77" s="133" t="s">
        <v>361</v>
      </c>
      <c r="D77" s="133" t="s">
        <v>103</v>
      </c>
      <c r="E77" s="156">
        <v>606</v>
      </c>
      <c r="F77" s="157">
        <v>276</v>
      </c>
      <c r="G77" s="156">
        <v>606</v>
      </c>
      <c r="H77" s="143">
        <v>6.5035415325177075</v>
      </c>
      <c r="I77" s="143">
        <v>0.47194815410133206</v>
      </c>
      <c r="J77" s="143">
        <v>0.47156230302935981</v>
      </c>
      <c r="K77" s="143">
        <v>650.35415325177075</v>
      </c>
      <c r="L77" s="158">
        <v>467</v>
      </c>
      <c r="M77" s="158">
        <v>383</v>
      </c>
      <c r="N77" s="158">
        <v>107</v>
      </c>
      <c r="O77" s="157">
        <v>145</v>
      </c>
      <c r="P77" s="157">
        <v>50</v>
      </c>
      <c r="Q77" s="157">
        <v>102</v>
      </c>
      <c r="R77" s="157">
        <v>1</v>
      </c>
      <c r="S77" s="159">
        <v>303</v>
      </c>
      <c r="T77" s="158">
        <v>4</v>
      </c>
      <c r="U77" s="131">
        <v>2329.5</v>
      </c>
      <c r="V77" s="160">
        <v>296</v>
      </c>
      <c r="W77" s="40">
        <v>0</v>
      </c>
      <c r="X77" s="40">
        <v>0</v>
      </c>
      <c r="Y77" s="36">
        <f t="shared" si="1"/>
        <v>0</v>
      </c>
      <c r="Z77" s="38">
        <v>1</v>
      </c>
      <c r="AA77" s="161">
        <v>11</v>
      </c>
      <c r="AB77" s="39" t="s">
        <v>493</v>
      </c>
      <c r="AC77" s="160">
        <v>28</v>
      </c>
      <c r="AD77" s="4">
        <v>0.41935000748839302</v>
      </c>
      <c r="AE77" s="162" t="s">
        <v>494</v>
      </c>
    </row>
    <row r="78" spans="1:31">
      <c r="A78" s="20">
        <v>142</v>
      </c>
      <c r="B78" s="133" t="s">
        <v>366</v>
      </c>
      <c r="C78" s="133" t="s">
        <v>372</v>
      </c>
      <c r="D78" s="133" t="s">
        <v>103</v>
      </c>
      <c r="E78" s="156">
        <v>975</v>
      </c>
      <c r="F78" s="157">
        <v>417</v>
      </c>
      <c r="G78" s="156">
        <v>975</v>
      </c>
      <c r="H78" s="143">
        <v>9.4266653775500338</v>
      </c>
      <c r="I78" s="143">
        <v>0.71305210239222994</v>
      </c>
      <c r="J78" s="143">
        <v>0.75870172517099965</v>
      </c>
      <c r="K78" s="143">
        <v>942.66653775500333</v>
      </c>
      <c r="L78" s="158">
        <v>508</v>
      </c>
      <c r="M78" s="158">
        <v>548</v>
      </c>
      <c r="N78" s="158">
        <v>232</v>
      </c>
      <c r="O78" s="157">
        <v>346</v>
      </c>
      <c r="P78" s="157">
        <v>178</v>
      </c>
      <c r="Q78" s="157">
        <v>60</v>
      </c>
      <c r="R78" s="157">
        <v>9</v>
      </c>
      <c r="S78" s="159">
        <v>825</v>
      </c>
      <c r="T78" s="158">
        <v>5</v>
      </c>
      <c r="U78" s="131">
        <v>2068.6</v>
      </c>
      <c r="V78" s="160">
        <v>239</v>
      </c>
      <c r="W78" s="40">
        <v>0</v>
      </c>
      <c r="X78" s="40">
        <v>0</v>
      </c>
      <c r="Y78" s="36">
        <f t="shared" si="1"/>
        <v>0</v>
      </c>
      <c r="Z78" s="38">
        <v>1</v>
      </c>
      <c r="AA78" s="161">
        <v>12</v>
      </c>
      <c r="AB78" s="39" t="s">
        <v>493</v>
      </c>
      <c r="AC78" s="160">
        <v>22</v>
      </c>
      <c r="AD78" s="4">
        <v>1.7713365539452497</v>
      </c>
      <c r="AE78" s="162" t="s">
        <v>494</v>
      </c>
    </row>
    <row r="79" spans="1:31">
      <c r="A79" s="20">
        <v>43</v>
      </c>
      <c r="B79" s="133" t="s">
        <v>156</v>
      </c>
      <c r="C79" s="133" t="s">
        <v>160</v>
      </c>
      <c r="D79" s="133" t="s">
        <v>103</v>
      </c>
      <c r="E79" s="156">
        <v>595</v>
      </c>
      <c r="F79" s="157">
        <v>200</v>
      </c>
      <c r="G79" s="156">
        <v>595</v>
      </c>
      <c r="H79" s="143">
        <v>7.6497814348161484</v>
      </c>
      <c r="I79" s="143">
        <v>0.34199141601545802</v>
      </c>
      <c r="J79" s="143">
        <v>0.46300259125819981</v>
      </c>
      <c r="K79" s="143">
        <v>764.97814348161478</v>
      </c>
      <c r="L79" s="158">
        <v>428</v>
      </c>
      <c r="M79" s="158">
        <v>463</v>
      </c>
      <c r="N79" s="158">
        <v>133</v>
      </c>
      <c r="O79" s="157">
        <v>257</v>
      </c>
      <c r="P79" s="157">
        <v>146</v>
      </c>
      <c r="Q79" s="157">
        <v>24</v>
      </c>
      <c r="R79" s="157">
        <v>0</v>
      </c>
      <c r="S79" s="159">
        <v>512</v>
      </c>
      <c r="T79" s="158">
        <v>5</v>
      </c>
      <c r="U79" s="131">
        <v>1555.6</v>
      </c>
      <c r="V79" s="160">
        <v>269</v>
      </c>
      <c r="W79" s="40">
        <v>1</v>
      </c>
      <c r="X79" s="40">
        <v>1</v>
      </c>
      <c r="Y79" s="36">
        <f t="shared" si="1"/>
        <v>0.16806722689075632</v>
      </c>
      <c r="Z79" s="38">
        <v>2</v>
      </c>
      <c r="AA79" s="161">
        <v>17</v>
      </c>
      <c r="AB79" s="39" t="s">
        <v>493</v>
      </c>
      <c r="AC79" s="160">
        <v>7</v>
      </c>
      <c r="AD79" s="4">
        <v>0.14986084350246201</v>
      </c>
      <c r="AE79" s="162" t="s">
        <v>494</v>
      </c>
    </row>
    <row r="80" spans="1:31">
      <c r="A80" s="20">
        <v>110</v>
      </c>
      <c r="B80" s="133" t="s">
        <v>298</v>
      </c>
      <c r="C80" s="133" t="s">
        <v>306</v>
      </c>
      <c r="D80" s="133" t="s">
        <v>74</v>
      </c>
      <c r="E80" s="156">
        <v>440</v>
      </c>
      <c r="F80" s="157">
        <v>136</v>
      </c>
      <c r="G80" s="156">
        <v>440</v>
      </c>
      <c r="H80" s="143">
        <v>5.9155687012637808</v>
      </c>
      <c r="I80" s="143">
        <v>0.23255416289051145</v>
      </c>
      <c r="J80" s="143">
        <v>0.34238847084639984</v>
      </c>
      <c r="K80" s="143">
        <v>591.55687012637804</v>
      </c>
      <c r="L80" s="158">
        <v>113</v>
      </c>
      <c r="M80" s="158">
        <v>136</v>
      </c>
      <c r="N80" s="158">
        <v>108</v>
      </c>
      <c r="O80" s="157">
        <v>124</v>
      </c>
      <c r="P80" s="157">
        <v>105</v>
      </c>
      <c r="Q80" s="157">
        <v>5</v>
      </c>
      <c r="R80" s="157">
        <v>1</v>
      </c>
      <c r="S80" s="159">
        <v>191</v>
      </c>
      <c r="T80" s="158">
        <v>3</v>
      </c>
      <c r="U80" s="131">
        <v>2479.3333333333335</v>
      </c>
      <c r="V80" s="160">
        <v>131</v>
      </c>
      <c r="W80" s="40">
        <v>2</v>
      </c>
      <c r="X80" s="40">
        <v>2</v>
      </c>
      <c r="Y80" s="36">
        <f t="shared" si="1"/>
        <v>0.45454545454545453</v>
      </c>
      <c r="Z80" s="38">
        <v>1</v>
      </c>
      <c r="AA80" s="38">
        <v>12</v>
      </c>
      <c r="AB80" s="39" t="s">
        <v>494</v>
      </c>
      <c r="AC80" s="160">
        <v>0</v>
      </c>
      <c r="AD80" s="4">
        <v>0</v>
      </c>
      <c r="AE80" s="162" t="s">
        <v>494</v>
      </c>
    </row>
    <row r="81" spans="1:31">
      <c r="A81" s="20">
        <v>111</v>
      </c>
      <c r="B81" s="133" t="s">
        <v>298</v>
      </c>
      <c r="C81" s="133" t="s">
        <v>308</v>
      </c>
      <c r="D81" s="133" t="s">
        <v>74</v>
      </c>
      <c r="E81" s="156">
        <v>661</v>
      </c>
      <c r="F81" s="157">
        <v>248</v>
      </c>
      <c r="G81" s="156">
        <v>661</v>
      </c>
      <c r="H81" s="143">
        <v>6.4255856906775541</v>
      </c>
      <c r="I81" s="143">
        <v>0.42406935585916794</v>
      </c>
      <c r="J81" s="143">
        <v>0.51436086188515984</v>
      </c>
      <c r="K81" s="143">
        <v>642.55856906775546</v>
      </c>
      <c r="L81" s="158">
        <v>182</v>
      </c>
      <c r="M81" s="158">
        <v>280</v>
      </c>
      <c r="N81" s="158">
        <v>225</v>
      </c>
      <c r="O81" s="157">
        <v>196</v>
      </c>
      <c r="P81" s="157">
        <v>289</v>
      </c>
      <c r="Q81" s="157">
        <v>24</v>
      </c>
      <c r="R81" s="157">
        <v>0</v>
      </c>
      <c r="S81" s="159">
        <v>500</v>
      </c>
      <c r="T81" s="158">
        <v>4</v>
      </c>
      <c r="U81" s="131">
        <v>2571.75</v>
      </c>
      <c r="V81" s="160">
        <v>277</v>
      </c>
      <c r="W81" s="40">
        <v>16</v>
      </c>
      <c r="X81" s="40">
        <v>16</v>
      </c>
      <c r="Y81" s="36">
        <f t="shared" si="1"/>
        <v>2.4205748865355523</v>
      </c>
      <c r="Z81" s="38">
        <v>1</v>
      </c>
      <c r="AA81" s="38">
        <v>7</v>
      </c>
      <c r="AB81" s="39" t="s">
        <v>493</v>
      </c>
      <c r="AC81" s="160">
        <v>29</v>
      </c>
      <c r="AD81" s="4">
        <v>2.4410774410774412</v>
      </c>
      <c r="AE81" s="162" t="s">
        <v>493</v>
      </c>
    </row>
    <row r="82" spans="1:31">
      <c r="A82" s="20">
        <v>65</v>
      </c>
      <c r="B82" s="133" t="s">
        <v>206</v>
      </c>
      <c r="C82" s="133" t="s">
        <v>207</v>
      </c>
      <c r="D82" s="133" t="s">
        <v>72</v>
      </c>
      <c r="E82" s="156">
        <v>8318</v>
      </c>
      <c r="F82" s="157">
        <v>5057</v>
      </c>
      <c r="G82" s="156">
        <v>8318</v>
      </c>
      <c r="H82" s="143">
        <v>2.4173837734785275</v>
      </c>
      <c r="I82" s="143">
        <v>8.647252953950856</v>
      </c>
      <c r="J82" s="143">
        <v>6.4726984102280776</v>
      </c>
      <c r="K82" s="143">
        <v>241.73837734785275</v>
      </c>
      <c r="L82" s="158">
        <v>3885</v>
      </c>
      <c r="M82" s="158">
        <v>2405</v>
      </c>
      <c r="N82" s="158">
        <v>3938</v>
      </c>
      <c r="O82" s="157">
        <v>2815</v>
      </c>
      <c r="P82" s="157">
        <v>2553</v>
      </c>
      <c r="Q82" s="157">
        <v>343</v>
      </c>
      <c r="R82" s="157">
        <v>29</v>
      </c>
      <c r="S82" s="159">
        <v>5008</v>
      </c>
      <c r="T82" s="158">
        <v>138</v>
      </c>
      <c r="U82" s="131">
        <v>2493.413043478261</v>
      </c>
      <c r="V82" s="160">
        <v>5060</v>
      </c>
      <c r="W82" s="40">
        <v>233</v>
      </c>
      <c r="X82" s="40">
        <v>237</v>
      </c>
      <c r="Y82" s="36">
        <f t="shared" si="1"/>
        <v>2.8492426063957681</v>
      </c>
      <c r="Z82" s="40">
        <v>12</v>
      </c>
      <c r="AA82" s="38">
        <v>103</v>
      </c>
      <c r="AB82" s="39" t="s">
        <v>493</v>
      </c>
      <c r="AC82" s="160">
        <v>1000</v>
      </c>
      <c r="AD82" s="4">
        <v>61.124694376528119</v>
      </c>
      <c r="AE82" s="162" t="s">
        <v>493</v>
      </c>
    </row>
    <row r="83" spans="1:31">
      <c r="A83" s="20">
        <v>66</v>
      </c>
      <c r="B83" s="133" t="s">
        <v>209</v>
      </c>
      <c r="C83" s="133" t="s">
        <v>210</v>
      </c>
      <c r="D83" s="133" t="s">
        <v>72</v>
      </c>
      <c r="E83" s="156">
        <v>5901</v>
      </c>
      <c r="F83" s="157">
        <v>3342</v>
      </c>
      <c r="G83" s="156">
        <v>5901</v>
      </c>
      <c r="H83" s="143">
        <v>6.3069129152238039</v>
      </c>
      <c r="I83" s="143">
        <v>5.7146765616183037</v>
      </c>
      <c r="J83" s="143">
        <v>4.5918962874195586</v>
      </c>
      <c r="K83" s="143">
        <v>630.69129152238042</v>
      </c>
      <c r="L83" s="158">
        <v>4114</v>
      </c>
      <c r="M83" s="158">
        <v>3470</v>
      </c>
      <c r="N83" s="158">
        <v>2130</v>
      </c>
      <c r="O83" s="157">
        <v>1849</v>
      </c>
      <c r="P83" s="157">
        <v>1532</v>
      </c>
      <c r="Q83" s="157">
        <v>721</v>
      </c>
      <c r="R83" s="157">
        <v>103</v>
      </c>
      <c r="S83" s="159">
        <v>1942</v>
      </c>
      <c r="T83" s="158">
        <v>43</v>
      </c>
      <c r="U83" s="131">
        <v>2175.9069767441861</v>
      </c>
      <c r="V83" s="160">
        <v>3849</v>
      </c>
      <c r="W83" s="40">
        <v>133</v>
      </c>
      <c r="X83" s="40">
        <v>133</v>
      </c>
      <c r="Y83" s="36">
        <f t="shared" si="1"/>
        <v>2.2538552787663106</v>
      </c>
      <c r="Z83" s="40">
        <v>8</v>
      </c>
      <c r="AA83" s="38">
        <v>96</v>
      </c>
      <c r="AB83" s="39" t="s">
        <v>493</v>
      </c>
      <c r="AC83" s="160">
        <v>652</v>
      </c>
      <c r="AD83" s="4">
        <v>33.782383419689118</v>
      </c>
      <c r="AE83" s="162" t="s">
        <v>493</v>
      </c>
    </row>
    <row r="84" spans="1:31">
      <c r="A84" s="20">
        <v>67</v>
      </c>
      <c r="B84" s="133" t="s">
        <v>213</v>
      </c>
      <c r="C84" s="133" t="s">
        <v>214</v>
      </c>
      <c r="D84" s="133" t="s">
        <v>72</v>
      </c>
      <c r="E84" s="156">
        <v>6927</v>
      </c>
      <c r="F84" s="157">
        <v>4150</v>
      </c>
      <c r="G84" s="156">
        <v>6927</v>
      </c>
      <c r="H84" s="143">
        <v>3.4876871101086033</v>
      </c>
      <c r="I84" s="143">
        <v>7.0963218823207539</v>
      </c>
      <c r="J84" s="143">
        <v>5.3902839489841181</v>
      </c>
      <c r="K84" s="143">
        <v>348.76871101086033</v>
      </c>
      <c r="L84" s="158">
        <v>5643</v>
      </c>
      <c r="M84" s="158">
        <v>2000</v>
      </c>
      <c r="N84" s="158">
        <v>2036</v>
      </c>
      <c r="O84" s="157">
        <v>3128</v>
      </c>
      <c r="P84" s="157">
        <v>2149</v>
      </c>
      <c r="Q84" s="157">
        <v>250</v>
      </c>
      <c r="R84" s="157">
        <v>47</v>
      </c>
      <c r="S84" s="159">
        <v>5008</v>
      </c>
      <c r="T84" s="158">
        <v>84</v>
      </c>
      <c r="U84" s="131">
        <v>2364.4404761904761</v>
      </c>
      <c r="V84" s="160">
        <v>2652</v>
      </c>
      <c r="W84" s="40">
        <v>246</v>
      </c>
      <c r="X84" s="40">
        <v>246</v>
      </c>
      <c r="Y84" s="36">
        <f t="shared" si="1"/>
        <v>3.5513209181463838</v>
      </c>
      <c r="Z84" s="40">
        <v>12</v>
      </c>
      <c r="AA84" s="38">
        <v>180</v>
      </c>
      <c r="AB84" s="39" t="s">
        <v>493</v>
      </c>
      <c r="AC84" s="160">
        <v>867</v>
      </c>
      <c r="AD84" s="4">
        <v>62.735166425470332</v>
      </c>
      <c r="AE84" s="162" t="s">
        <v>493</v>
      </c>
    </row>
    <row r="85" spans="1:31">
      <c r="A85" s="20">
        <v>68</v>
      </c>
      <c r="B85" s="133" t="s">
        <v>216</v>
      </c>
      <c r="C85" s="133" t="s">
        <v>217</v>
      </c>
      <c r="D85" s="133" t="s">
        <v>72</v>
      </c>
      <c r="E85" s="156">
        <v>8279</v>
      </c>
      <c r="F85" s="157">
        <v>4806</v>
      </c>
      <c r="G85" s="156">
        <v>8279</v>
      </c>
      <c r="H85" s="143">
        <v>7.6261272464328806</v>
      </c>
      <c r="I85" s="143">
        <v>8.2180537268514566</v>
      </c>
      <c r="J85" s="143">
        <v>6.4423503412212373</v>
      </c>
      <c r="K85" s="143">
        <v>762.61272464328817</v>
      </c>
      <c r="L85" s="158">
        <v>5800</v>
      </c>
      <c r="M85" s="158">
        <v>5555</v>
      </c>
      <c r="N85" s="158">
        <v>1736</v>
      </c>
      <c r="O85" s="157">
        <v>1618</v>
      </c>
      <c r="P85" s="157">
        <v>3420</v>
      </c>
      <c r="Q85" s="157">
        <v>273</v>
      </c>
      <c r="R85" s="157">
        <v>25</v>
      </c>
      <c r="S85" s="159">
        <v>4550</v>
      </c>
      <c r="T85" s="158">
        <v>81</v>
      </c>
      <c r="U85" s="131">
        <v>1340.2592592592594</v>
      </c>
      <c r="V85" s="160">
        <v>4143</v>
      </c>
      <c r="W85" s="40">
        <v>379</v>
      </c>
      <c r="X85" s="40">
        <v>379</v>
      </c>
      <c r="Y85" s="36">
        <f t="shared" si="1"/>
        <v>4.577847566131175</v>
      </c>
      <c r="Z85" s="40">
        <v>8</v>
      </c>
      <c r="AA85" s="38">
        <v>125</v>
      </c>
      <c r="AB85" s="39" t="s">
        <v>493</v>
      </c>
      <c r="AC85" s="160">
        <v>716</v>
      </c>
      <c r="AD85" s="4">
        <v>76.989247311827953</v>
      </c>
      <c r="AE85" s="162" t="s">
        <v>493</v>
      </c>
    </row>
    <row r="86" spans="1:31">
      <c r="A86" s="20">
        <v>71</v>
      </c>
      <c r="B86" s="133" t="s">
        <v>219</v>
      </c>
      <c r="C86" s="133" t="s">
        <v>224</v>
      </c>
      <c r="D86" s="133" t="s">
        <v>103</v>
      </c>
      <c r="E86" s="156">
        <v>1588</v>
      </c>
      <c r="F86" s="157">
        <v>727</v>
      </c>
      <c r="G86" s="156">
        <v>1588</v>
      </c>
      <c r="H86" s="143">
        <v>6.4768741332898276</v>
      </c>
      <c r="I86" s="143">
        <v>1.2431387972161898</v>
      </c>
      <c r="J86" s="143">
        <v>1.2357111175092794</v>
      </c>
      <c r="K86" s="143">
        <v>647.68741332898287</v>
      </c>
      <c r="L86" s="158">
        <v>401</v>
      </c>
      <c r="M86" s="158">
        <v>806</v>
      </c>
      <c r="N86" s="158">
        <v>451</v>
      </c>
      <c r="O86" s="157">
        <v>736</v>
      </c>
      <c r="P86" s="157">
        <v>221</v>
      </c>
      <c r="Q86" s="157">
        <v>54</v>
      </c>
      <c r="R86" s="157">
        <v>4</v>
      </c>
      <c r="S86" s="159">
        <v>1113</v>
      </c>
      <c r="T86" s="158">
        <v>12</v>
      </c>
      <c r="U86" s="131">
        <v>2043.1666666666667</v>
      </c>
      <c r="V86" s="160">
        <v>639</v>
      </c>
      <c r="W86" s="40">
        <v>27</v>
      </c>
      <c r="X86" s="40">
        <v>27</v>
      </c>
      <c r="Y86" s="36">
        <f t="shared" si="1"/>
        <v>1.7002518891687657</v>
      </c>
      <c r="Z86" s="38">
        <v>4</v>
      </c>
      <c r="AA86" s="161">
        <v>24</v>
      </c>
      <c r="AB86" s="39" t="s">
        <v>493</v>
      </c>
      <c r="AC86" s="160">
        <v>178</v>
      </c>
      <c r="AD86" s="4">
        <v>17.214700193423596</v>
      </c>
      <c r="AE86" s="162" t="s">
        <v>493</v>
      </c>
    </row>
    <row r="87" spans="1:31">
      <c r="A87" s="20">
        <v>74</v>
      </c>
      <c r="B87" s="133" t="s">
        <v>229</v>
      </c>
      <c r="C87" s="133" t="s">
        <v>232</v>
      </c>
      <c r="D87" s="133" t="s">
        <v>103</v>
      </c>
      <c r="E87" s="156">
        <v>675</v>
      </c>
      <c r="F87" s="157">
        <v>249</v>
      </c>
      <c r="G87" s="156">
        <v>675</v>
      </c>
      <c r="H87" s="143">
        <v>7.3425432394212988</v>
      </c>
      <c r="I87" s="143">
        <v>0.4257793129392452</v>
      </c>
      <c r="J87" s="143">
        <v>0.52525504050299976</v>
      </c>
      <c r="K87" s="143">
        <v>734.25432394212999</v>
      </c>
      <c r="L87" s="158">
        <v>354</v>
      </c>
      <c r="M87" s="158">
        <v>334</v>
      </c>
      <c r="N87" s="158">
        <v>147</v>
      </c>
      <c r="O87" s="157">
        <v>219</v>
      </c>
      <c r="P87" s="157">
        <v>177</v>
      </c>
      <c r="Q87" s="157">
        <v>19</v>
      </c>
      <c r="R87" s="157">
        <v>0</v>
      </c>
      <c r="S87" s="159">
        <v>402</v>
      </c>
      <c r="T87" s="158">
        <v>5</v>
      </c>
      <c r="U87" s="131">
        <v>1838.6</v>
      </c>
      <c r="V87" s="160">
        <v>180</v>
      </c>
      <c r="W87" s="40">
        <v>52</v>
      </c>
      <c r="X87" s="40">
        <v>52</v>
      </c>
      <c r="Y87" s="36">
        <f t="shared" si="1"/>
        <v>7.7037037037037033</v>
      </c>
      <c r="Z87" s="38">
        <v>2</v>
      </c>
      <c r="AA87" s="161">
        <v>26</v>
      </c>
      <c r="AB87" s="39" t="s">
        <v>493</v>
      </c>
      <c r="AC87" s="160">
        <v>21</v>
      </c>
      <c r="AD87" s="4">
        <v>1.856763925729443</v>
      </c>
      <c r="AE87" s="162" t="s">
        <v>493</v>
      </c>
    </row>
    <row r="88" spans="1:31">
      <c r="A88" s="20">
        <v>75</v>
      </c>
      <c r="B88" s="133" t="s">
        <v>229</v>
      </c>
      <c r="C88" s="133" t="s">
        <v>235</v>
      </c>
      <c r="D88" s="133" t="s">
        <v>103</v>
      </c>
      <c r="E88" s="156">
        <v>1829</v>
      </c>
      <c r="F88" s="157">
        <v>840</v>
      </c>
      <c r="G88" s="156">
        <v>1829</v>
      </c>
      <c r="H88" s="143">
        <v>5.7967799188640976</v>
      </c>
      <c r="I88" s="143">
        <v>1.4363639472649237</v>
      </c>
      <c r="J88" s="143">
        <v>1.4232466208592394</v>
      </c>
      <c r="K88" s="143">
        <v>579.6779918864097</v>
      </c>
      <c r="L88" s="158">
        <v>861</v>
      </c>
      <c r="M88" s="158">
        <v>1118</v>
      </c>
      <c r="N88" s="158">
        <v>672</v>
      </c>
      <c r="O88" s="157">
        <v>928</v>
      </c>
      <c r="P88" s="157">
        <v>500</v>
      </c>
      <c r="Q88" s="157">
        <v>97</v>
      </c>
      <c r="R88" s="157">
        <v>5</v>
      </c>
      <c r="S88" s="159">
        <v>1452</v>
      </c>
      <c r="T88" s="158">
        <v>17</v>
      </c>
      <c r="U88" s="131">
        <v>1856</v>
      </c>
      <c r="V88" s="160">
        <v>981</v>
      </c>
      <c r="W88" s="40">
        <v>55</v>
      </c>
      <c r="X88" s="40">
        <v>55</v>
      </c>
      <c r="Y88" s="36">
        <f t="shared" si="1"/>
        <v>3.0071077091306724</v>
      </c>
      <c r="Z88" s="38">
        <v>4</v>
      </c>
      <c r="AA88" s="161">
        <v>28</v>
      </c>
      <c r="AB88" s="39" t="s">
        <v>493</v>
      </c>
      <c r="AC88" s="160">
        <v>103</v>
      </c>
      <c r="AD88" s="4">
        <v>10.911016949152541</v>
      </c>
      <c r="AE88" s="162" t="s">
        <v>494</v>
      </c>
    </row>
    <row r="89" spans="1:31">
      <c r="A89" s="20">
        <v>6</v>
      </c>
      <c r="B89" s="133" t="s">
        <v>70</v>
      </c>
      <c r="C89" s="133" t="s">
        <v>83</v>
      </c>
      <c r="D89" s="133" t="s">
        <v>72</v>
      </c>
      <c r="E89" s="156">
        <v>222</v>
      </c>
      <c r="F89" s="157">
        <v>101</v>
      </c>
      <c r="G89" s="156">
        <v>222</v>
      </c>
      <c r="H89" s="143">
        <v>12.104689203925846</v>
      </c>
      <c r="I89" s="143">
        <v>0.1727056650878063</v>
      </c>
      <c r="J89" s="143">
        <v>0.17275054665431994</v>
      </c>
      <c r="K89" s="143">
        <v>1210.4689203925846</v>
      </c>
      <c r="L89" s="158">
        <v>143</v>
      </c>
      <c r="M89" s="158">
        <v>145</v>
      </c>
      <c r="N89" s="158">
        <v>51</v>
      </c>
      <c r="O89" s="157">
        <v>28</v>
      </c>
      <c r="P89" s="157">
        <v>38</v>
      </c>
      <c r="Q89" s="157">
        <v>21</v>
      </c>
      <c r="R89" s="157">
        <v>0</v>
      </c>
      <c r="S89" s="159">
        <v>191</v>
      </c>
      <c r="T89" s="158">
        <v>2</v>
      </c>
      <c r="U89" s="131">
        <v>917</v>
      </c>
      <c r="V89" s="160">
        <v>104</v>
      </c>
      <c r="W89" s="40">
        <v>4</v>
      </c>
      <c r="X89" s="40">
        <v>4</v>
      </c>
      <c r="Y89" s="36">
        <f t="shared" si="1"/>
        <v>1.8018018018018018</v>
      </c>
      <c r="Z89" s="38">
        <v>1</v>
      </c>
      <c r="AA89" s="161">
        <v>9</v>
      </c>
      <c r="AB89" s="39" t="s">
        <v>493</v>
      </c>
      <c r="AC89" s="160">
        <v>9</v>
      </c>
      <c r="AD89" s="4">
        <v>0.24563318777292575</v>
      </c>
      <c r="AE89" s="162" t="s">
        <v>494</v>
      </c>
    </row>
    <row r="90" spans="1:31">
      <c r="A90" s="20">
        <v>24</v>
      </c>
      <c r="B90" s="133" t="s">
        <v>114</v>
      </c>
      <c r="C90" s="133" t="s">
        <v>123</v>
      </c>
      <c r="D90" s="133" t="s">
        <v>74</v>
      </c>
      <c r="E90" s="156">
        <v>574</v>
      </c>
      <c r="F90" s="157">
        <v>240</v>
      </c>
      <c r="G90" s="156">
        <v>574</v>
      </c>
      <c r="H90" s="143">
        <v>5.5679503346590362</v>
      </c>
      <c r="I90" s="143">
        <v>0.41038969921854962</v>
      </c>
      <c r="J90" s="143">
        <v>0.44666132333143982</v>
      </c>
      <c r="K90" s="143">
        <v>556.79503346590354</v>
      </c>
      <c r="L90" s="158">
        <v>315</v>
      </c>
      <c r="M90" s="158">
        <v>207</v>
      </c>
      <c r="N90" s="158">
        <v>259</v>
      </c>
      <c r="O90" s="157">
        <v>408</v>
      </c>
      <c r="P90" s="157">
        <v>224</v>
      </c>
      <c r="Q90" s="157">
        <v>70</v>
      </c>
      <c r="R90" s="157">
        <v>2</v>
      </c>
      <c r="S90" s="159">
        <v>390</v>
      </c>
      <c r="T90" s="158">
        <v>4</v>
      </c>
      <c r="U90" s="131">
        <v>2577.25</v>
      </c>
      <c r="V90" s="160">
        <v>260</v>
      </c>
      <c r="W90" s="40">
        <v>14</v>
      </c>
      <c r="X90" s="40">
        <v>25</v>
      </c>
      <c r="Y90" s="36">
        <f t="shared" si="1"/>
        <v>4.3554006968641117</v>
      </c>
      <c r="Z90" s="38">
        <v>1</v>
      </c>
      <c r="AA90" s="38">
        <v>14</v>
      </c>
      <c r="AB90" s="39" t="s">
        <v>493</v>
      </c>
      <c r="AC90" s="160">
        <v>20</v>
      </c>
      <c r="AD90" s="4">
        <v>1.4781966001478197</v>
      </c>
      <c r="AE90" s="162" t="s">
        <v>494</v>
      </c>
    </row>
    <row r="91" spans="1:31">
      <c r="A91" s="20">
        <v>100</v>
      </c>
      <c r="B91" s="133" t="s">
        <v>278</v>
      </c>
      <c r="C91" s="133" t="s">
        <v>288</v>
      </c>
      <c r="D91" s="133" t="s">
        <v>103</v>
      </c>
      <c r="E91" s="156">
        <v>647</v>
      </c>
      <c r="F91" s="157">
        <v>312</v>
      </c>
      <c r="G91" s="156">
        <v>647</v>
      </c>
      <c r="H91" s="143">
        <v>6.4040384044343268</v>
      </c>
      <c r="I91" s="143">
        <v>0.53350660898411451</v>
      </c>
      <c r="J91" s="143">
        <v>0.5034666832673198</v>
      </c>
      <c r="K91" s="143">
        <v>640.40384044343273</v>
      </c>
      <c r="L91" s="158">
        <v>347</v>
      </c>
      <c r="M91" s="158">
        <v>374</v>
      </c>
      <c r="N91" s="158">
        <v>290</v>
      </c>
      <c r="O91" s="157">
        <v>142</v>
      </c>
      <c r="P91" s="157">
        <v>66</v>
      </c>
      <c r="Q91" s="157">
        <v>77</v>
      </c>
      <c r="R91" s="157">
        <v>5</v>
      </c>
      <c r="S91" s="159">
        <v>492</v>
      </c>
      <c r="T91" s="158">
        <v>6</v>
      </c>
      <c r="U91" s="131">
        <v>1683.8333333333333</v>
      </c>
      <c r="V91" s="160">
        <v>215</v>
      </c>
      <c r="W91" s="40">
        <v>11</v>
      </c>
      <c r="X91" s="40">
        <v>11</v>
      </c>
      <c r="Y91" s="36">
        <f t="shared" si="1"/>
        <v>1.7001545595054095</v>
      </c>
      <c r="Z91" s="38">
        <v>1</v>
      </c>
      <c r="AA91" s="161">
        <v>10</v>
      </c>
      <c r="AB91" s="39" t="s">
        <v>493</v>
      </c>
      <c r="AC91" s="160">
        <v>79</v>
      </c>
      <c r="AD91" s="4">
        <v>6.5614617940199338</v>
      </c>
      <c r="AE91" s="162" t="s">
        <v>493</v>
      </c>
    </row>
    <row r="92" spans="1:31">
      <c r="A92" s="20">
        <v>112</v>
      </c>
      <c r="B92" s="133" t="s">
        <v>298</v>
      </c>
      <c r="C92" s="133" t="s">
        <v>309</v>
      </c>
      <c r="D92" s="133" t="s">
        <v>74</v>
      </c>
      <c r="E92" s="156">
        <v>870</v>
      </c>
      <c r="F92" s="157">
        <v>314</v>
      </c>
      <c r="G92" s="156">
        <v>870</v>
      </c>
      <c r="H92" s="143">
        <v>4.7543581616481774</v>
      </c>
      <c r="I92" s="143">
        <v>0.53692652314426903</v>
      </c>
      <c r="J92" s="143">
        <v>0.67699538553719973</v>
      </c>
      <c r="K92" s="143">
        <v>475.43581616481777</v>
      </c>
      <c r="L92" s="158">
        <v>481</v>
      </c>
      <c r="M92" s="158">
        <v>380</v>
      </c>
      <c r="N92" s="158">
        <v>259</v>
      </c>
      <c r="O92" s="157">
        <v>391</v>
      </c>
      <c r="P92" s="157">
        <v>512</v>
      </c>
      <c r="Q92" s="157">
        <v>55</v>
      </c>
      <c r="R92" s="157">
        <v>9</v>
      </c>
      <c r="S92" s="159">
        <v>689</v>
      </c>
      <c r="T92" s="158">
        <v>8</v>
      </c>
      <c r="U92" s="131">
        <v>2287.375</v>
      </c>
      <c r="V92" s="160">
        <v>216</v>
      </c>
      <c r="W92" s="40">
        <v>0</v>
      </c>
      <c r="X92" s="40">
        <v>0</v>
      </c>
      <c r="Y92" s="36">
        <f t="shared" si="1"/>
        <v>0</v>
      </c>
      <c r="Z92" s="38">
        <v>2</v>
      </c>
      <c r="AA92" s="38">
        <v>18</v>
      </c>
      <c r="AB92" s="39" t="s">
        <v>493</v>
      </c>
      <c r="AC92" s="160">
        <v>40</v>
      </c>
      <c r="AD92" s="4">
        <v>4.9261083743842367</v>
      </c>
      <c r="AE92" s="162" t="s">
        <v>493</v>
      </c>
    </row>
    <row r="93" spans="1:31">
      <c r="A93" s="20">
        <v>101</v>
      </c>
      <c r="B93" s="133" t="s">
        <v>278</v>
      </c>
      <c r="C93" s="133" t="s">
        <v>290</v>
      </c>
      <c r="D93" s="133" t="s">
        <v>74</v>
      </c>
      <c r="E93" s="156">
        <v>303</v>
      </c>
      <c r="F93" s="157">
        <v>127</v>
      </c>
      <c r="G93" s="156">
        <v>303</v>
      </c>
      <c r="H93" s="143">
        <v>5.4980947196516059</v>
      </c>
      <c r="I93" s="143">
        <v>0.21716454916981584</v>
      </c>
      <c r="J93" s="143">
        <v>0.2357811515146799</v>
      </c>
      <c r="K93" s="143">
        <v>549.80947196516058</v>
      </c>
      <c r="L93" s="158">
        <v>107</v>
      </c>
      <c r="M93" s="158">
        <v>96</v>
      </c>
      <c r="N93" s="158">
        <v>133</v>
      </c>
      <c r="O93" s="157">
        <v>91</v>
      </c>
      <c r="P93" s="157">
        <v>57</v>
      </c>
      <c r="Q93" s="157">
        <v>31</v>
      </c>
      <c r="R93" s="157">
        <v>0</v>
      </c>
      <c r="S93" s="159">
        <v>220</v>
      </c>
      <c r="T93" s="158">
        <v>3</v>
      </c>
      <c r="U93" s="131">
        <v>1837</v>
      </c>
      <c r="V93" s="160">
        <v>161</v>
      </c>
      <c r="W93" s="40">
        <v>3</v>
      </c>
      <c r="X93" s="40">
        <v>8</v>
      </c>
      <c r="Y93" s="36">
        <f t="shared" si="1"/>
        <v>2.6402640264026402</v>
      </c>
      <c r="Z93" s="38">
        <v>2</v>
      </c>
      <c r="AA93" s="38">
        <v>10</v>
      </c>
      <c r="AB93" s="39" t="s">
        <v>493</v>
      </c>
      <c r="AC93" s="160">
        <v>22</v>
      </c>
      <c r="AD93" s="4">
        <v>1.6832440703902065</v>
      </c>
      <c r="AE93" s="162" t="s">
        <v>494</v>
      </c>
    </row>
    <row r="94" spans="1:31">
      <c r="A94" s="20">
        <v>17</v>
      </c>
      <c r="B94" s="133" t="s">
        <v>91</v>
      </c>
      <c r="C94" s="133" t="s">
        <v>108</v>
      </c>
      <c r="D94" s="133" t="s">
        <v>74</v>
      </c>
      <c r="E94" s="156">
        <v>385</v>
      </c>
      <c r="F94" s="157">
        <v>151</v>
      </c>
      <c r="G94" s="156">
        <v>385</v>
      </c>
      <c r="H94" s="143">
        <v>9.5723520636499249</v>
      </c>
      <c r="I94" s="143">
        <v>0.25820351909167077</v>
      </c>
      <c r="J94" s="143">
        <v>0.29958991199059987</v>
      </c>
      <c r="K94" s="143">
        <v>957.23520636499245</v>
      </c>
      <c r="L94" s="158">
        <v>202</v>
      </c>
      <c r="M94" s="158">
        <v>224</v>
      </c>
      <c r="N94" s="158">
        <v>79</v>
      </c>
      <c r="O94" s="157">
        <v>70</v>
      </c>
      <c r="P94" s="157">
        <v>6</v>
      </c>
      <c r="Q94" s="157">
        <v>1</v>
      </c>
      <c r="R94" s="157">
        <v>0</v>
      </c>
      <c r="S94" s="159">
        <v>192</v>
      </c>
      <c r="T94" s="158">
        <v>3</v>
      </c>
      <c r="U94" s="131">
        <v>1340.6666666666667</v>
      </c>
      <c r="V94" s="160">
        <v>151</v>
      </c>
      <c r="W94" s="40">
        <v>0</v>
      </c>
      <c r="X94" s="40">
        <v>0</v>
      </c>
      <c r="Y94" s="36">
        <f t="shared" si="1"/>
        <v>0</v>
      </c>
      <c r="Z94" s="38">
        <v>1</v>
      </c>
      <c r="AA94" s="38">
        <v>12</v>
      </c>
      <c r="AB94" s="39" t="s">
        <v>493</v>
      </c>
      <c r="AC94" s="160">
        <v>23</v>
      </c>
      <c r="AD94" s="4">
        <v>0.69612590799031482</v>
      </c>
      <c r="AE94" s="162" t="s">
        <v>494</v>
      </c>
    </row>
    <row r="95" spans="1:31">
      <c r="A95" s="20">
        <v>25</v>
      </c>
      <c r="B95" s="133" t="s">
        <v>114</v>
      </c>
      <c r="C95" s="133" t="s">
        <v>125</v>
      </c>
      <c r="D95" s="133" t="s">
        <v>74</v>
      </c>
      <c r="E95" s="156">
        <v>478</v>
      </c>
      <c r="F95" s="157">
        <v>233</v>
      </c>
      <c r="G95" s="156">
        <v>478</v>
      </c>
      <c r="H95" s="143">
        <v>3.1146152342477356</v>
      </c>
      <c r="I95" s="143">
        <v>0.39841999965800856</v>
      </c>
      <c r="J95" s="143">
        <v>0.37195838423767985</v>
      </c>
      <c r="K95" s="143">
        <v>311.46152342477359</v>
      </c>
      <c r="L95" s="158">
        <v>271</v>
      </c>
      <c r="M95" s="158">
        <v>222</v>
      </c>
      <c r="N95" s="158">
        <v>175</v>
      </c>
      <c r="O95" s="157">
        <v>185</v>
      </c>
      <c r="P95" s="157">
        <v>122</v>
      </c>
      <c r="Q95" s="157">
        <v>41</v>
      </c>
      <c r="R95" s="157">
        <v>4</v>
      </c>
      <c r="S95" s="159">
        <v>330</v>
      </c>
      <c r="T95" s="158">
        <v>6</v>
      </c>
      <c r="U95" s="131">
        <v>2557.8333333333335</v>
      </c>
      <c r="V95" s="160">
        <v>2028</v>
      </c>
      <c r="W95" s="40">
        <v>11</v>
      </c>
      <c r="X95" s="40">
        <v>11</v>
      </c>
      <c r="Y95" s="36">
        <f t="shared" si="1"/>
        <v>2.3012552301255229</v>
      </c>
      <c r="Z95" s="38">
        <v>1</v>
      </c>
      <c r="AA95" s="38">
        <v>16</v>
      </c>
      <c r="AB95" s="39" t="s">
        <v>493</v>
      </c>
      <c r="AC95" s="160">
        <v>22</v>
      </c>
      <c r="AD95" s="4">
        <v>2.4363233665559245</v>
      </c>
      <c r="AE95" s="162" t="s">
        <v>493</v>
      </c>
    </row>
    <row r="96" spans="1:31">
      <c r="A96" s="20">
        <v>80</v>
      </c>
      <c r="B96" s="133" t="s">
        <v>241</v>
      </c>
      <c r="C96" s="133" t="s">
        <v>247</v>
      </c>
      <c r="D96" s="133" t="s">
        <v>74</v>
      </c>
      <c r="E96" s="156">
        <v>421</v>
      </c>
      <c r="F96" s="157">
        <v>200</v>
      </c>
      <c r="G96" s="156">
        <v>421</v>
      </c>
      <c r="H96" s="143">
        <v>5.5917120467525567</v>
      </c>
      <c r="I96" s="143">
        <v>0.34199141601545802</v>
      </c>
      <c r="J96" s="143">
        <v>0.32760351415075989</v>
      </c>
      <c r="K96" s="143">
        <v>559.17120467525569</v>
      </c>
      <c r="L96" s="158">
        <v>304</v>
      </c>
      <c r="M96" s="158">
        <v>329</v>
      </c>
      <c r="N96" s="158">
        <v>104</v>
      </c>
      <c r="O96" s="157">
        <v>66</v>
      </c>
      <c r="P96" s="157">
        <v>32</v>
      </c>
      <c r="Q96" s="157">
        <v>10</v>
      </c>
      <c r="R96" s="157">
        <v>0</v>
      </c>
      <c r="S96" s="159">
        <v>364</v>
      </c>
      <c r="T96" s="158">
        <v>5</v>
      </c>
      <c r="U96" s="131">
        <v>1505.8</v>
      </c>
      <c r="V96" s="160">
        <v>238</v>
      </c>
      <c r="W96" s="40">
        <v>1</v>
      </c>
      <c r="X96" s="40">
        <v>1</v>
      </c>
      <c r="Y96" s="36">
        <f t="shared" si="1"/>
        <v>0.23752969121140141</v>
      </c>
      <c r="Z96" s="38">
        <v>1</v>
      </c>
      <c r="AA96" s="38">
        <v>13</v>
      </c>
      <c r="AB96" s="39" t="s">
        <v>493</v>
      </c>
      <c r="AC96" s="160">
        <v>9</v>
      </c>
      <c r="AD96" s="4">
        <v>0.32234957020057309</v>
      </c>
      <c r="AE96" s="162" t="s">
        <v>494</v>
      </c>
    </row>
    <row r="97" spans="1:31">
      <c r="A97" s="20">
        <v>53</v>
      </c>
      <c r="B97" s="133" t="s">
        <v>168</v>
      </c>
      <c r="C97" s="133" t="s">
        <v>181</v>
      </c>
      <c r="D97" s="133" t="s">
        <v>103</v>
      </c>
      <c r="E97" s="156">
        <v>711</v>
      </c>
      <c r="F97" s="157">
        <v>314</v>
      </c>
      <c r="G97" s="156">
        <v>711</v>
      </c>
      <c r="H97" s="143">
        <v>7.332164586985666</v>
      </c>
      <c r="I97" s="143">
        <v>0.53692652314426903</v>
      </c>
      <c r="J97" s="143">
        <v>0.55326864266315978</v>
      </c>
      <c r="K97" s="143">
        <v>733.2164586985665</v>
      </c>
      <c r="L97" s="158">
        <v>459</v>
      </c>
      <c r="M97" s="158">
        <v>378</v>
      </c>
      <c r="N97" s="158">
        <v>194</v>
      </c>
      <c r="O97" s="157">
        <v>310</v>
      </c>
      <c r="P97" s="157">
        <v>268</v>
      </c>
      <c r="Q97" s="157">
        <v>8</v>
      </c>
      <c r="R97" s="157">
        <v>4</v>
      </c>
      <c r="S97" s="159">
        <v>535</v>
      </c>
      <c r="T97" s="158">
        <v>5</v>
      </c>
      <c r="U97" s="131">
        <v>1939.4</v>
      </c>
      <c r="V97" s="160">
        <v>173</v>
      </c>
      <c r="W97" s="40">
        <v>0</v>
      </c>
      <c r="X97" s="40">
        <v>0</v>
      </c>
      <c r="Y97" s="36">
        <f t="shared" si="1"/>
        <v>0</v>
      </c>
      <c r="Z97" s="38">
        <v>1</v>
      </c>
      <c r="AA97" s="161">
        <v>18</v>
      </c>
      <c r="AB97" s="39" t="s">
        <v>493</v>
      </c>
      <c r="AC97" s="160">
        <v>37</v>
      </c>
      <c r="AD97" s="4">
        <v>3.8784067085953877</v>
      </c>
      <c r="AE97" s="162" t="s">
        <v>493</v>
      </c>
    </row>
    <row r="98" spans="1:31">
      <c r="A98" s="20">
        <v>32</v>
      </c>
      <c r="B98" s="133" t="s">
        <v>130</v>
      </c>
      <c r="C98" s="133" t="s">
        <v>137</v>
      </c>
      <c r="D98" s="133" t="s">
        <v>74</v>
      </c>
      <c r="E98" s="156">
        <v>722</v>
      </c>
      <c r="F98" s="157">
        <v>270</v>
      </c>
      <c r="G98" s="156">
        <v>722</v>
      </c>
      <c r="H98" s="143">
        <v>16.790697674418606</v>
      </c>
      <c r="I98" s="143">
        <v>0.46168841162086832</v>
      </c>
      <c r="J98" s="143">
        <v>0.56182835443431978</v>
      </c>
      <c r="K98" s="143">
        <v>1679.0697674418607</v>
      </c>
      <c r="L98" s="158">
        <v>387</v>
      </c>
      <c r="M98" s="158">
        <v>385</v>
      </c>
      <c r="N98" s="158">
        <v>152</v>
      </c>
      <c r="O98" s="157">
        <v>157</v>
      </c>
      <c r="P98" s="157">
        <v>109</v>
      </c>
      <c r="Q98" s="157">
        <v>4</v>
      </c>
      <c r="R98" s="157">
        <v>1</v>
      </c>
      <c r="S98" s="159">
        <v>151</v>
      </c>
      <c r="T98" s="158">
        <v>3</v>
      </c>
      <c r="U98" s="131">
        <v>1433.3333333333333</v>
      </c>
      <c r="V98" s="160">
        <v>148</v>
      </c>
      <c r="W98" s="40">
        <v>12</v>
      </c>
      <c r="X98" s="40">
        <v>30</v>
      </c>
      <c r="Y98" s="36">
        <f t="shared" si="1"/>
        <v>4.1551246537396125</v>
      </c>
      <c r="Z98" s="38">
        <v>1</v>
      </c>
      <c r="AA98" s="38">
        <v>5</v>
      </c>
      <c r="AB98" s="39" t="s">
        <v>493</v>
      </c>
      <c r="AC98" s="160">
        <v>8</v>
      </c>
      <c r="AD98" s="4">
        <v>0.56100981767180924</v>
      </c>
      <c r="AE98" s="162" t="s">
        <v>493</v>
      </c>
    </row>
    <row r="99" spans="1:31">
      <c r="A99" s="20">
        <v>81</v>
      </c>
      <c r="B99" s="133" t="s">
        <v>241</v>
      </c>
      <c r="C99" s="133" t="s">
        <v>249</v>
      </c>
      <c r="D99" s="133" t="s">
        <v>103</v>
      </c>
      <c r="E99" s="156">
        <v>652</v>
      </c>
      <c r="F99" s="157">
        <v>294</v>
      </c>
      <c r="G99" s="156">
        <v>652</v>
      </c>
      <c r="H99" s="143">
        <v>7.0931244560487379</v>
      </c>
      <c r="I99" s="143">
        <v>0.50272738154272323</v>
      </c>
      <c r="J99" s="143">
        <v>0.50735746134511983</v>
      </c>
      <c r="K99" s="143">
        <v>709.3124456048738</v>
      </c>
      <c r="L99" s="158">
        <v>293</v>
      </c>
      <c r="M99" s="158">
        <v>397</v>
      </c>
      <c r="N99" s="158">
        <v>190</v>
      </c>
      <c r="O99" s="157">
        <v>368</v>
      </c>
      <c r="P99" s="157">
        <v>24</v>
      </c>
      <c r="Q99" s="157">
        <v>42</v>
      </c>
      <c r="R99" s="157">
        <v>1</v>
      </c>
      <c r="S99" s="159">
        <v>539</v>
      </c>
      <c r="T99" s="158">
        <v>6</v>
      </c>
      <c r="U99" s="131">
        <v>1532</v>
      </c>
      <c r="V99" s="160">
        <v>143</v>
      </c>
      <c r="W99" s="40">
        <v>0</v>
      </c>
      <c r="X99" s="40">
        <v>0</v>
      </c>
      <c r="Y99" s="36">
        <f t="shared" si="1"/>
        <v>0</v>
      </c>
      <c r="Z99" s="38">
        <v>1</v>
      </c>
      <c r="AA99" s="161">
        <v>14</v>
      </c>
      <c r="AB99" s="39" t="s">
        <v>493</v>
      </c>
      <c r="AC99" s="160">
        <v>14</v>
      </c>
      <c r="AD99" s="4">
        <v>1.6091954022988506</v>
      </c>
      <c r="AE99" s="162" t="s">
        <v>494</v>
      </c>
    </row>
    <row r="100" spans="1:31">
      <c r="A100" s="20">
        <v>123</v>
      </c>
      <c r="B100" s="133" t="s">
        <v>328</v>
      </c>
      <c r="C100" s="133" t="s">
        <v>333</v>
      </c>
      <c r="D100" s="133" t="s">
        <v>74</v>
      </c>
      <c r="E100" s="156">
        <v>594</v>
      </c>
      <c r="F100" s="157">
        <v>209</v>
      </c>
      <c r="G100" s="156">
        <v>594</v>
      </c>
      <c r="H100" s="143">
        <v>12.450220079647872</v>
      </c>
      <c r="I100" s="143">
        <v>0.3573810297361536</v>
      </c>
      <c r="J100" s="143">
        <v>0.46222443564263982</v>
      </c>
      <c r="K100" s="143">
        <v>1245.0220079647872</v>
      </c>
      <c r="L100" s="158">
        <v>244</v>
      </c>
      <c r="M100" s="158">
        <v>309</v>
      </c>
      <c r="N100" s="158">
        <v>224</v>
      </c>
      <c r="O100" s="157">
        <v>334</v>
      </c>
      <c r="P100" s="157">
        <v>146</v>
      </c>
      <c r="Q100" s="157">
        <v>45</v>
      </c>
      <c r="R100" s="157">
        <v>0</v>
      </c>
      <c r="S100" s="159">
        <v>476</v>
      </c>
      <c r="T100" s="158">
        <v>4</v>
      </c>
      <c r="U100" s="131">
        <v>1192.75</v>
      </c>
      <c r="V100" s="160">
        <v>145</v>
      </c>
      <c r="W100" s="40">
        <v>29</v>
      </c>
      <c r="X100" s="40">
        <v>29</v>
      </c>
      <c r="Y100" s="36">
        <f t="shared" si="1"/>
        <v>4.8821548821548824</v>
      </c>
      <c r="Z100" s="38">
        <v>1</v>
      </c>
      <c r="AA100" s="38">
        <v>12</v>
      </c>
      <c r="AB100" s="39" t="s">
        <v>493</v>
      </c>
      <c r="AC100" s="160">
        <v>16</v>
      </c>
      <c r="AD100" s="4">
        <v>1.0638297872340425</v>
      </c>
      <c r="AE100" s="162" t="s">
        <v>493</v>
      </c>
    </row>
    <row r="101" spans="1:31">
      <c r="A101" s="20">
        <v>102</v>
      </c>
      <c r="B101" s="133" t="s">
        <v>278</v>
      </c>
      <c r="C101" s="133" t="s">
        <v>292</v>
      </c>
      <c r="D101" s="133" t="s">
        <v>74</v>
      </c>
      <c r="E101" s="156">
        <v>460</v>
      </c>
      <c r="F101" s="157">
        <v>238</v>
      </c>
      <c r="G101" s="156">
        <v>460</v>
      </c>
      <c r="H101" s="143">
        <v>4.8127223268466208</v>
      </c>
      <c r="I101" s="143">
        <v>0.40696978505839504</v>
      </c>
      <c r="J101" s="143">
        <v>0.35795158315759984</v>
      </c>
      <c r="K101" s="143">
        <v>481.27223268466207</v>
      </c>
      <c r="L101" s="158">
        <v>328</v>
      </c>
      <c r="M101" s="158">
        <v>193</v>
      </c>
      <c r="N101" s="158">
        <v>252</v>
      </c>
      <c r="O101" s="157">
        <v>66</v>
      </c>
      <c r="P101" s="157">
        <v>29</v>
      </c>
      <c r="Q101" s="157">
        <v>17</v>
      </c>
      <c r="R101" s="157">
        <v>0</v>
      </c>
      <c r="S101" s="159">
        <v>383</v>
      </c>
      <c r="T101" s="158">
        <v>5</v>
      </c>
      <c r="U101" s="131">
        <v>1911.6</v>
      </c>
      <c r="V101" s="160">
        <v>130</v>
      </c>
      <c r="W101" s="40">
        <v>1</v>
      </c>
      <c r="X101" s="40">
        <v>1</v>
      </c>
      <c r="Y101" s="36">
        <f t="shared" si="1"/>
        <v>0.21739130434782608</v>
      </c>
      <c r="Z101" s="38">
        <v>0</v>
      </c>
      <c r="AA101" s="38">
        <v>15</v>
      </c>
      <c r="AB101" s="39" t="s">
        <v>493</v>
      </c>
      <c r="AC101" s="160">
        <v>15</v>
      </c>
      <c r="AD101" s="4">
        <v>1.8915510718789408</v>
      </c>
      <c r="AE101" s="162" t="s">
        <v>493</v>
      </c>
    </row>
    <row r="102" spans="1:31">
      <c r="A102" s="20">
        <v>7</v>
      </c>
      <c r="B102" s="133" t="s">
        <v>70</v>
      </c>
      <c r="C102" s="133" t="s">
        <v>85</v>
      </c>
      <c r="D102" s="133" t="s">
        <v>74</v>
      </c>
      <c r="E102" s="156">
        <v>274</v>
      </c>
      <c r="F102" s="157">
        <v>171</v>
      </c>
      <c r="G102" s="156">
        <v>274</v>
      </c>
      <c r="H102" s="143">
        <v>8.7933247753530175</v>
      </c>
      <c r="I102" s="143">
        <v>0.29240266069321658</v>
      </c>
      <c r="J102" s="143">
        <v>0.21321463866343993</v>
      </c>
      <c r="K102" s="143">
        <v>879.33247753530156</v>
      </c>
      <c r="L102" s="158">
        <v>179</v>
      </c>
      <c r="M102" s="158">
        <v>146</v>
      </c>
      <c r="N102" s="158">
        <v>85</v>
      </c>
      <c r="O102" s="157">
        <v>36</v>
      </c>
      <c r="P102" s="157">
        <v>19</v>
      </c>
      <c r="Q102" s="157">
        <v>2</v>
      </c>
      <c r="R102" s="157">
        <v>0</v>
      </c>
      <c r="S102" s="159">
        <v>164</v>
      </c>
      <c r="T102" s="158">
        <v>3</v>
      </c>
      <c r="U102" s="131">
        <v>1038.6666666666667</v>
      </c>
      <c r="V102" s="160">
        <v>181</v>
      </c>
      <c r="W102" s="40">
        <v>4</v>
      </c>
      <c r="X102" s="40">
        <v>4</v>
      </c>
      <c r="Y102" s="36">
        <f t="shared" si="1"/>
        <v>1.4598540145985401</v>
      </c>
      <c r="Z102" s="38">
        <v>1</v>
      </c>
      <c r="AA102" s="38">
        <v>6</v>
      </c>
      <c r="AB102" s="39" t="s">
        <v>494</v>
      </c>
      <c r="AC102" s="160">
        <v>0</v>
      </c>
      <c r="AD102" s="4">
        <v>0</v>
      </c>
      <c r="AE102" s="162" t="s">
        <v>494</v>
      </c>
    </row>
    <row r="103" spans="1:31">
      <c r="A103" s="20">
        <v>39</v>
      </c>
      <c r="B103" s="133" t="s">
        <v>143</v>
      </c>
      <c r="C103" s="133" t="s">
        <v>152</v>
      </c>
      <c r="D103" s="133" t="s">
        <v>74</v>
      </c>
      <c r="E103" s="156">
        <v>352</v>
      </c>
      <c r="F103" s="157">
        <v>121</v>
      </c>
      <c r="G103" s="156">
        <v>352</v>
      </c>
      <c r="H103" s="143">
        <v>9.2607208629308069</v>
      </c>
      <c r="I103" s="143">
        <v>0.2069048066893521</v>
      </c>
      <c r="J103" s="143">
        <v>0.27391077667711988</v>
      </c>
      <c r="K103" s="143">
        <v>926.0720862930807</v>
      </c>
      <c r="L103" s="158">
        <v>61</v>
      </c>
      <c r="M103" s="158">
        <v>112</v>
      </c>
      <c r="N103" s="158">
        <v>34</v>
      </c>
      <c r="O103" s="157">
        <v>46</v>
      </c>
      <c r="P103" s="157">
        <v>17</v>
      </c>
      <c r="Q103" s="157">
        <v>0</v>
      </c>
      <c r="R103" s="157">
        <v>0</v>
      </c>
      <c r="S103" s="159">
        <v>226</v>
      </c>
      <c r="T103" s="158">
        <v>2</v>
      </c>
      <c r="U103" s="131">
        <v>1900.5</v>
      </c>
      <c r="V103" s="160">
        <v>155</v>
      </c>
      <c r="W103" s="40">
        <v>0</v>
      </c>
      <c r="X103" s="40">
        <v>0</v>
      </c>
      <c r="Y103" s="36">
        <f t="shared" si="1"/>
        <v>0</v>
      </c>
      <c r="Z103" s="38">
        <v>1</v>
      </c>
      <c r="AA103" s="38">
        <v>6</v>
      </c>
      <c r="AB103" s="39" t="s">
        <v>493</v>
      </c>
      <c r="AC103" s="160">
        <v>17</v>
      </c>
      <c r="AD103" s="4">
        <v>1.6330451488952931</v>
      </c>
      <c r="AE103" s="162" t="s">
        <v>494</v>
      </c>
    </row>
    <row r="104" spans="1:31">
      <c r="A104" s="20">
        <v>82</v>
      </c>
      <c r="B104" s="133" t="s">
        <v>241</v>
      </c>
      <c r="C104" s="133" t="s">
        <v>251</v>
      </c>
      <c r="D104" s="133" t="s">
        <v>72</v>
      </c>
      <c r="E104" s="156">
        <v>296</v>
      </c>
      <c r="F104" s="157">
        <v>141</v>
      </c>
      <c r="G104" s="156">
        <v>296</v>
      </c>
      <c r="H104" s="143">
        <v>5.3827968721585746</v>
      </c>
      <c r="I104" s="143">
        <v>0.2411039482908979</v>
      </c>
      <c r="J104" s="143">
        <v>0.23033406220575992</v>
      </c>
      <c r="K104" s="143">
        <v>538.27968721585739</v>
      </c>
      <c r="L104" s="158">
        <v>172</v>
      </c>
      <c r="M104" s="158">
        <v>196</v>
      </c>
      <c r="N104" s="158">
        <v>118</v>
      </c>
      <c r="O104" s="157">
        <v>156</v>
      </c>
      <c r="P104" s="157">
        <v>38</v>
      </c>
      <c r="Q104" s="157">
        <v>20</v>
      </c>
      <c r="R104" s="157">
        <v>0</v>
      </c>
      <c r="S104" s="159">
        <v>296</v>
      </c>
      <c r="T104" s="158">
        <v>3</v>
      </c>
      <c r="U104" s="131">
        <v>1833</v>
      </c>
      <c r="V104" s="160">
        <v>83</v>
      </c>
      <c r="W104" s="40">
        <v>0</v>
      </c>
      <c r="X104" s="40">
        <v>0</v>
      </c>
      <c r="Y104" s="36">
        <f t="shared" si="1"/>
        <v>0</v>
      </c>
      <c r="Z104" s="38">
        <v>1</v>
      </c>
      <c r="AA104" s="161">
        <v>4</v>
      </c>
      <c r="AB104" s="39" t="s">
        <v>493</v>
      </c>
      <c r="AC104" s="160">
        <v>34</v>
      </c>
      <c r="AD104" s="4">
        <v>1.8056293149229952</v>
      </c>
      <c r="AE104" s="162" t="s">
        <v>494</v>
      </c>
    </row>
    <row r="105" spans="1:31">
      <c r="A105" s="20">
        <v>83</v>
      </c>
      <c r="B105" s="133" t="s">
        <v>241</v>
      </c>
      <c r="C105" s="133" t="s">
        <v>251</v>
      </c>
      <c r="D105" s="133" t="s">
        <v>74</v>
      </c>
      <c r="E105" s="156">
        <v>895</v>
      </c>
      <c r="F105" s="157">
        <v>278</v>
      </c>
      <c r="G105" s="156">
        <v>895</v>
      </c>
      <c r="H105" s="143">
        <v>20.527522935779817</v>
      </c>
      <c r="I105" s="143">
        <v>0.47536806826148664</v>
      </c>
      <c r="J105" s="143">
        <v>0.69644927592619976</v>
      </c>
      <c r="K105" s="143">
        <v>2052.7522935779816</v>
      </c>
      <c r="L105" s="158">
        <v>148</v>
      </c>
      <c r="M105" s="158">
        <v>286</v>
      </c>
      <c r="N105" s="158">
        <v>96</v>
      </c>
      <c r="O105" s="157">
        <v>60</v>
      </c>
      <c r="P105" s="157">
        <v>291</v>
      </c>
      <c r="Q105" s="157">
        <v>17</v>
      </c>
      <c r="R105" s="157">
        <v>0</v>
      </c>
      <c r="S105" s="159">
        <v>128</v>
      </c>
      <c r="T105" s="158">
        <v>3</v>
      </c>
      <c r="U105" s="131">
        <v>1453.3333333333333</v>
      </c>
      <c r="V105" s="160">
        <v>276</v>
      </c>
      <c r="W105" s="40">
        <v>3</v>
      </c>
      <c r="X105" s="40">
        <v>3</v>
      </c>
      <c r="Y105" s="36">
        <f t="shared" si="1"/>
        <v>0.33519553072625696</v>
      </c>
      <c r="Z105" s="38">
        <v>1</v>
      </c>
      <c r="AA105" s="38">
        <v>9</v>
      </c>
      <c r="AB105" s="39" t="s">
        <v>493</v>
      </c>
      <c r="AC105" s="160">
        <v>1</v>
      </c>
      <c r="AD105" s="4">
        <v>1.3189132155104194E-2</v>
      </c>
      <c r="AE105" s="162" t="s">
        <v>494</v>
      </c>
    </row>
    <row r="106" spans="1:31">
      <c r="A106" s="20">
        <v>44</v>
      </c>
      <c r="B106" s="133" t="s">
        <v>156</v>
      </c>
      <c r="C106" s="133" t="s">
        <v>162</v>
      </c>
      <c r="D106" s="133" t="s">
        <v>103</v>
      </c>
      <c r="E106" s="156">
        <v>739</v>
      </c>
      <c r="F106" s="157">
        <v>268</v>
      </c>
      <c r="G106" s="156">
        <v>739</v>
      </c>
      <c r="H106" s="143">
        <v>16.037326388888889</v>
      </c>
      <c r="I106" s="143">
        <v>0.45826849746071374</v>
      </c>
      <c r="J106" s="143">
        <v>0.57505699989883974</v>
      </c>
      <c r="K106" s="143">
        <v>1603.7326388888889</v>
      </c>
      <c r="L106" s="158">
        <v>417</v>
      </c>
      <c r="M106" s="158">
        <v>528</v>
      </c>
      <c r="N106" s="158">
        <v>107</v>
      </c>
      <c r="O106" s="157">
        <v>166</v>
      </c>
      <c r="P106" s="157">
        <v>42</v>
      </c>
      <c r="Q106" s="157">
        <v>17</v>
      </c>
      <c r="R106" s="157">
        <v>0</v>
      </c>
      <c r="S106" s="159">
        <v>739</v>
      </c>
      <c r="T106" s="158">
        <v>2</v>
      </c>
      <c r="U106" s="131">
        <v>2304</v>
      </c>
      <c r="V106" s="160">
        <v>283</v>
      </c>
      <c r="W106" s="40">
        <v>0</v>
      </c>
      <c r="X106" s="40">
        <v>0</v>
      </c>
      <c r="Y106" s="36">
        <f t="shared" si="1"/>
        <v>0</v>
      </c>
      <c r="Z106" s="38">
        <v>1</v>
      </c>
      <c r="AA106" s="161">
        <v>9</v>
      </c>
      <c r="AB106" s="39" t="s">
        <v>493</v>
      </c>
      <c r="AC106" s="160">
        <v>17</v>
      </c>
      <c r="AD106" s="4">
        <v>2.72</v>
      </c>
      <c r="AE106" s="162" t="s">
        <v>494</v>
      </c>
    </row>
    <row r="107" spans="1:31">
      <c r="A107" s="20">
        <v>86</v>
      </c>
      <c r="B107" s="133" t="s">
        <v>257</v>
      </c>
      <c r="C107" s="133" t="s">
        <v>260</v>
      </c>
      <c r="D107" s="133" t="s">
        <v>74</v>
      </c>
      <c r="E107" s="156">
        <v>837</v>
      </c>
      <c r="F107" s="157">
        <v>225</v>
      </c>
      <c r="G107" s="156">
        <v>837</v>
      </c>
      <c r="H107" s="143">
        <v>17.547169811320753</v>
      </c>
      <c r="I107" s="143">
        <v>0.38474034301739024</v>
      </c>
      <c r="J107" s="143">
        <v>0.65131625022371975</v>
      </c>
      <c r="K107" s="143">
        <v>1754.7169811320753</v>
      </c>
      <c r="L107" s="158">
        <v>64</v>
      </c>
      <c r="M107" s="158">
        <v>191</v>
      </c>
      <c r="N107" s="158">
        <v>101</v>
      </c>
      <c r="O107" s="157">
        <v>46</v>
      </c>
      <c r="P107" s="157">
        <v>48</v>
      </c>
      <c r="Q107" s="157">
        <v>3</v>
      </c>
      <c r="R107" s="157">
        <v>0</v>
      </c>
      <c r="S107" s="159">
        <v>837</v>
      </c>
      <c r="T107" s="158">
        <v>3</v>
      </c>
      <c r="U107" s="131">
        <v>1590</v>
      </c>
      <c r="V107" s="160">
        <v>268</v>
      </c>
      <c r="W107" s="40">
        <v>2</v>
      </c>
      <c r="X107" s="40">
        <v>2</v>
      </c>
      <c r="Y107" s="36">
        <f t="shared" si="1"/>
        <v>0.23894862604540024</v>
      </c>
      <c r="Z107" s="38">
        <v>1</v>
      </c>
      <c r="AA107" s="38">
        <v>6</v>
      </c>
      <c r="AB107" s="39" t="s">
        <v>493</v>
      </c>
      <c r="AC107" s="160">
        <v>17</v>
      </c>
      <c r="AD107" s="4">
        <v>1.4225941422594142</v>
      </c>
      <c r="AE107" s="162" t="s">
        <v>494</v>
      </c>
    </row>
    <row r="108" spans="1:31">
      <c r="A108" s="20">
        <v>143</v>
      </c>
      <c r="B108" s="133" t="s">
        <v>366</v>
      </c>
      <c r="C108" s="133" t="s">
        <v>260</v>
      </c>
      <c r="D108" s="133" t="s">
        <v>74</v>
      </c>
      <c r="E108" s="156">
        <v>612</v>
      </c>
      <c r="F108" s="157">
        <v>202</v>
      </c>
      <c r="G108" s="156">
        <v>612</v>
      </c>
      <c r="H108" s="143">
        <v>8.9973537194942672</v>
      </c>
      <c r="I108" s="143">
        <v>0.3454113301756126</v>
      </c>
      <c r="J108" s="143">
        <v>0.47623123672271983</v>
      </c>
      <c r="K108" s="143">
        <v>899.73537194942662</v>
      </c>
      <c r="L108" s="158">
        <v>381</v>
      </c>
      <c r="M108" s="158">
        <v>426</v>
      </c>
      <c r="N108" s="158">
        <v>103</v>
      </c>
      <c r="O108" s="157">
        <v>119</v>
      </c>
      <c r="P108" s="157">
        <v>65</v>
      </c>
      <c r="Q108" s="157">
        <v>17</v>
      </c>
      <c r="R108" s="157">
        <v>0</v>
      </c>
      <c r="S108" s="159">
        <v>478</v>
      </c>
      <c r="T108" s="158">
        <v>4</v>
      </c>
      <c r="U108" s="131">
        <v>1700.5</v>
      </c>
      <c r="V108" s="160">
        <v>202</v>
      </c>
      <c r="W108" s="40">
        <v>2</v>
      </c>
      <c r="X108" s="40">
        <v>2</v>
      </c>
      <c r="Y108" s="36">
        <f t="shared" si="1"/>
        <v>0.32679738562091504</v>
      </c>
      <c r="Z108" s="38">
        <v>1</v>
      </c>
      <c r="AA108" s="38">
        <v>5</v>
      </c>
      <c r="AB108" s="39" t="s">
        <v>493</v>
      </c>
      <c r="AC108" s="160">
        <v>56</v>
      </c>
      <c r="AD108" s="4">
        <v>1.9021739130434783</v>
      </c>
      <c r="AE108" s="162" t="s">
        <v>493</v>
      </c>
    </row>
    <row r="109" spans="1:31">
      <c r="A109" s="20">
        <v>45</v>
      </c>
      <c r="B109" s="133" t="s">
        <v>156</v>
      </c>
      <c r="C109" s="133" t="s">
        <v>164</v>
      </c>
      <c r="D109" s="133" t="s">
        <v>74</v>
      </c>
      <c r="E109" s="156">
        <v>414</v>
      </c>
      <c r="F109" s="157">
        <v>146</v>
      </c>
      <c r="G109" s="156">
        <v>414</v>
      </c>
      <c r="H109" s="143">
        <v>9.8688915375446964</v>
      </c>
      <c r="I109" s="143">
        <v>0.24965373369128435</v>
      </c>
      <c r="J109" s="143">
        <v>0.32215642484183987</v>
      </c>
      <c r="K109" s="143">
        <v>986.8891537544697</v>
      </c>
      <c r="L109" s="158">
        <v>231</v>
      </c>
      <c r="M109" s="158">
        <v>226</v>
      </c>
      <c r="N109" s="158">
        <v>97</v>
      </c>
      <c r="O109" s="157">
        <v>259</v>
      </c>
      <c r="P109" s="157">
        <v>101</v>
      </c>
      <c r="Q109" s="157">
        <v>12</v>
      </c>
      <c r="R109" s="157">
        <v>1</v>
      </c>
      <c r="S109" s="159">
        <v>234</v>
      </c>
      <c r="T109" s="158">
        <v>4</v>
      </c>
      <c r="U109" s="131">
        <v>1048.75</v>
      </c>
      <c r="V109" s="160">
        <v>291</v>
      </c>
      <c r="W109" s="40">
        <v>12</v>
      </c>
      <c r="X109" s="40">
        <v>31</v>
      </c>
      <c r="Y109" s="36">
        <f t="shared" si="1"/>
        <v>7.4879227053140101</v>
      </c>
      <c r="Z109" s="38">
        <v>1</v>
      </c>
      <c r="AA109" s="38">
        <v>12</v>
      </c>
      <c r="AB109" s="39" t="s">
        <v>493</v>
      </c>
      <c r="AC109" s="160">
        <v>1</v>
      </c>
      <c r="AD109" s="4">
        <v>5.2742616033755275E-2</v>
      </c>
      <c r="AE109" s="162" t="s">
        <v>494</v>
      </c>
    </row>
    <row r="110" spans="1:31">
      <c r="A110" s="20">
        <v>54</v>
      </c>
      <c r="B110" s="133" t="s">
        <v>168</v>
      </c>
      <c r="C110" s="133" t="s">
        <v>184</v>
      </c>
      <c r="D110" s="133" t="s">
        <v>74</v>
      </c>
      <c r="E110" s="156">
        <v>314</v>
      </c>
      <c r="F110" s="157">
        <v>130</v>
      </c>
      <c r="G110" s="156">
        <v>314</v>
      </c>
      <c r="H110" s="143">
        <v>6.6483167478297691</v>
      </c>
      <c r="I110" s="143">
        <v>0.22229442041004771</v>
      </c>
      <c r="J110" s="143">
        <v>0.2443408632858399</v>
      </c>
      <c r="K110" s="143">
        <v>664.83167478297685</v>
      </c>
      <c r="L110" s="158">
        <v>193</v>
      </c>
      <c r="M110" s="158">
        <v>176</v>
      </c>
      <c r="N110" s="158">
        <v>31</v>
      </c>
      <c r="O110" s="157">
        <v>172</v>
      </c>
      <c r="P110" s="157">
        <v>6</v>
      </c>
      <c r="Q110" s="157">
        <v>3</v>
      </c>
      <c r="R110" s="157">
        <v>0</v>
      </c>
      <c r="S110" s="159">
        <v>288</v>
      </c>
      <c r="T110" s="158">
        <v>3</v>
      </c>
      <c r="U110" s="131">
        <v>1574.3333333333333</v>
      </c>
      <c r="V110" s="160">
        <v>135</v>
      </c>
      <c r="W110" s="40">
        <v>0</v>
      </c>
      <c r="X110" s="40">
        <v>0</v>
      </c>
      <c r="Y110" s="36">
        <f t="shared" si="1"/>
        <v>0</v>
      </c>
      <c r="Z110" s="38">
        <v>1</v>
      </c>
      <c r="AA110" s="38">
        <v>3</v>
      </c>
      <c r="AB110" s="119" t="s">
        <v>494</v>
      </c>
      <c r="AC110" s="160">
        <v>0</v>
      </c>
      <c r="AD110" s="4">
        <v>0</v>
      </c>
      <c r="AE110" s="162" t="s">
        <v>494</v>
      </c>
    </row>
    <row r="111" spans="1:31">
      <c r="A111" s="20">
        <v>124</v>
      </c>
      <c r="B111" s="134" t="s">
        <v>328</v>
      </c>
      <c r="C111" s="134" t="s">
        <v>335</v>
      </c>
      <c r="D111" s="134" t="s">
        <v>74</v>
      </c>
      <c r="E111" s="156">
        <v>352</v>
      </c>
      <c r="F111" s="157">
        <v>139</v>
      </c>
      <c r="G111" s="156">
        <v>352</v>
      </c>
      <c r="H111" s="143">
        <v>4.1054350361558196</v>
      </c>
      <c r="I111" s="143">
        <v>0.23768403413074332</v>
      </c>
      <c r="J111" s="143">
        <v>0.27391077667711988</v>
      </c>
      <c r="K111" s="143">
        <v>410.54350361558198</v>
      </c>
      <c r="L111" s="158">
        <v>253</v>
      </c>
      <c r="M111" s="158">
        <v>273</v>
      </c>
      <c r="N111" s="158">
        <v>121</v>
      </c>
      <c r="O111" s="157">
        <v>114</v>
      </c>
      <c r="P111" s="157">
        <v>64</v>
      </c>
      <c r="Q111" s="157">
        <v>23</v>
      </c>
      <c r="R111" s="157">
        <v>1</v>
      </c>
      <c r="S111" s="159">
        <v>327</v>
      </c>
      <c r="T111" s="158">
        <v>3</v>
      </c>
      <c r="U111" s="131">
        <v>2858</v>
      </c>
      <c r="V111" s="160">
        <v>112</v>
      </c>
      <c r="W111" s="40">
        <v>0</v>
      </c>
      <c r="X111" s="40">
        <v>0</v>
      </c>
      <c r="Y111" s="36">
        <f t="shared" si="1"/>
        <v>0</v>
      </c>
      <c r="Z111" s="38">
        <v>1</v>
      </c>
      <c r="AA111" s="38">
        <v>11</v>
      </c>
      <c r="AB111" s="39" t="s">
        <v>493</v>
      </c>
      <c r="AC111" s="160">
        <v>12</v>
      </c>
      <c r="AD111" s="4">
        <v>0.36079374624173183</v>
      </c>
      <c r="AE111" s="162" t="s">
        <v>493</v>
      </c>
    </row>
    <row r="112" spans="1:31">
      <c r="A112" s="20">
        <v>87</v>
      </c>
      <c r="B112" s="133" t="s">
        <v>257</v>
      </c>
      <c r="C112" s="133" t="s">
        <v>262</v>
      </c>
      <c r="D112" s="133" t="s">
        <v>72</v>
      </c>
      <c r="E112" s="156">
        <v>1537</v>
      </c>
      <c r="F112" s="157">
        <v>662</v>
      </c>
      <c r="G112" s="156">
        <v>1537</v>
      </c>
      <c r="H112" s="143">
        <v>9.606850428151759</v>
      </c>
      <c r="I112" s="143">
        <v>1.1319915870111661</v>
      </c>
      <c r="J112" s="143">
        <v>1.1960251811157194</v>
      </c>
      <c r="K112" s="143">
        <v>960.68504281517596</v>
      </c>
      <c r="L112" s="158">
        <v>1105</v>
      </c>
      <c r="M112" s="158">
        <v>1166</v>
      </c>
      <c r="N112" s="158">
        <v>509</v>
      </c>
      <c r="O112" s="157">
        <v>531</v>
      </c>
      <c r="P112" s="157">
        <v>425</v>
      </c>
      <c r="Q112" s="157">
        <v>176</v>
      </c>
      <c r="R112" s="157">
        <v>15</v>
      </c>
      <c r="S112" s="159">
        <v>1250</v>
      </c>
      <c r="T112" s="158">
        <v>9</v>
      </c>
      <c r="U112" s="131">
        <v>1777.6666666666667</v>
      </c>
      <c r="V112" s="160">
        <v>1157</v>
      </c>
      <c r="W112" s="40">
        <v>8</v>
      </c>
      <c r="X112" s="40">
        <v>8</v>
      </c>
      <c r="Y112" s="36">
        <f t="shared" si="1"/>
        <v>0.5204944697462589</v>
      </c>
      <c r="Z112" s="38">
        <v>2</v>
      </c>
      <c r="AA112" s="161">
        <v>27</v>
      </c>
      <c r="AB112" s="39" t="s">
        <v>493</v>
      </c>
      <c r="AC112" s="160">
        <v>38</v>
      </c>
      <c r="AD112" s="4">
        <v>3.4514078110808355</v>
      </c>
      <c r="AE112" s="162" t="s">
        <v>493</v>
      </c>
    </row>
    <row r="113" spans="1:31">
      <c r="A113" s="20">
        <v>88</v>
      </c>
      <c r="B113" s="133" t="s">
        <v>257</v>
      </c>
      <c r="C113" s="133" t="s">
        <v>262</v>
      </c>
      <c r="D113" s="133" t="s">
        <v>74</v>
      </c>
      <c r="E113" s="156">
        <v>2081</v>
      </c>
      <c r="F113" s="157">
        <v>593</v>
      </c>
      <c r="G113" s="156">
        <v>2081</v>
      </c>
      <c r="H113" s="143">
        <v>27.625116155582106</v>
      </c>
      <c r="I113" s="143">
        <v>1.0140045484858331</v>
      </c>
      <c r="J113" s="143">
        <v>1.6193418359803593</v>
      </c>
      <c r="K113" s="143">
        <v>2762.5116155582109</v>
      </c>
      <c r="L113" s="158">
        <v>2081</v>
      </c>
      <c r="M113" s="158">
        <v>228</v>
      </c>
      <c r="N113" s="158">
        <v>165</v>
      </c>
      <c r="O113" s="157">
        <v>137</v>
      </c>
      <c r="P113" s="157">
        <v>37</v>
      </c>
      <c r="Q113" s="157">
        <v>77</v>
      </c>
      <c r="R113" s="157">
        <v>0</v>
      </c>
      <c r="S113" s="159">
        <v>842</v>
      </c>
      <c r="T113" s="158">
        <v>4</v>
      </c>
      <c r="U113" s="131">
        <v>1883.25</v>
      </c>
      <c r="V113" s="160">
        <v>881</v>
      </c>
      <c r="W113" s="40">
        <v>15</v>
      </c>
      <c r="X113" s="40">
        <v>15</v>
      </c>
      <c r="Y113" s="36">
        <f t="shared" si="1"/>
        <v>0.7208073041806824</v>
      </c>
      <c r="Z113" s="38">
        <v>1</v>
      </c>
      <c r="AA113" s="38">
        <v>10</v>
      </c>
      <c r="AB113" s="39" t="s">
        <v>493</v>
      </c>
      <c r="AC113" s="160">
        <v>15</v>
      </c>
      <c r="AD113" s="4">
        <v>0.90964220739842327</v>
      </c>
      <c r="AE113" s="162" t="s">
        <v>493</v>
      </c>
    </row>
    <row r="114" spans="1:31">
      <c r="A114" s="20">
        <v>76</v>
      </c>
      <c r="B114" s="133" t="s">
        <v>229</v>
      </c>
      <c r="C114" s="133" t="s">
        <v>238</v>
      </c>
      <c r="D114" s="133" t="s">
        <v>74</v>
      </c>
      <c r="E114" s="156">
        <v>309</v>
      </c>
      <c r="F114" s="157">
        <v>160</v>
      </c>
      <c r="G114" s="156">
        <v>309</v>
      </c>
      <c r="H114" s="143">
        <v>4.2603060802426578</v>
      </c>
      <c r="I114" s="143">
        <v>0.27359313281236641</v>
      </c>
      <c r="J114" s="143">
        <v>0.2404500852080399</v>
      </c>
      <c r="K114" s="143">
        <v>426.0306080242658</v>
      </c>
      <c r="L114" s="158">
        <v>121</v>
      </c>
      <c r="M114" s="158">
        <v>106</v>
      </c>
      <c r="N114" s="158">
        <v>98</v>
      </c>
      <c r="O114" s="157">
        <v>96</v>
      </c>
      <c r="P114" s="157">
        <v>58</v>
      </c>
      <c r="Q114" s="157">
        <v>27</v>
      </c>
      <c r="R114" s="157">
        <v>0</v>
      </c>
      <c r="S114" s="159">
        <v>242</v>
      </c>
      <c r="T114" s="158">
        <v>2</v>
      </c>
      <c r="U114" s="131">
        <v>3626.5</v>
      </c>
      <c r="V114" s="160">
        <v>99</v>
      </c>
      <c r="W114" s="40">
        <v>0</v>
      </c>
      <c r="X114" s="40">
        <v>0</v>
      </c>
      <c r="Y114" s="36">
        <f t="shared" si="1"/>
        <v>0</v>
      </c>
      <c r="Z114" s="38">
        <v>2</v>
      </c>
      <c r="AA114" s="38">
        <v>12</v>
      </c>
      <c r="AB114" s="39" t="s">
        <v>493</v>
      </c>
      <c r="AC114" s="160">
        <v>30</v>
      </c>
      <c r="AD114" s="4">
        <v>1.2234910277324633</v>
      </c>
      <c r="AE114" s="162" t="s">
        <v>493</v>
      </c>
    </row>
    <row r="115" spans="1:31">
      <c r="A115" s="20">
        <v>92</v>
      </c>
      <c r="B115" s="133" t="s">
        <v>269</v>
      </c>
      <c r="C115" s="133" t="s">
        <v>272</v>
      </c>
      <c r="D115" s="133" t="s">
        <v>103</v>
      </c>
      <c r="E115" s="156">
        <v>917</v>
      </c>
      <c r="F115" s="157">
        <v>412</v>
      </c>
      <c r="G115" s="156">
        <v>917</v>
      </c>
      <c r="H115" s="143">
        <v>5.8181587462724442</v>
      </c>
      <c r="I115" s="143">
        <v>0.70450231699184351</v>
      </c>
      <c r="J115" s="143">
        <v>0.71356869946851975</v>
      </c>
      <c r="K115" s="143">
        <v>581.81587462724451</v>
      </c>
      <c r="L115" s="158">
        <v>331</v>
      </c>
      <c r="M115" s="158">
        <v>528</v>
      </c>
      <c r="N115" s="158">
        <v>424</v>
      </c>
      <c r="O115" s="157">
        <v>515</v>
      </c>
      <c r="P115" s="157">
        <v>178</v>
      </c>
      <c r="Q115" s="157">
        <v>109</v>
      </c>
      <c r="R115" s="157">
        <v>6</v>
      </c>
      <c r="S115" s="159">
        <v>563</v>
      </c>
      <c r="T115" s="158">
        <v>13</v>
      </c>
      <c r="U115" s="131">
        <v>1212.3846153846155</v>
      </c>
      <c r="V115" s="160">
        <v>485</v>
      </c>
      <c r="W115" s="40">
        <v>133</v>
      </c>
      <c r="X115" s="40">
        <v>133</v>
      </c>
      <c r="Y115" s="36">
        <f t="shared" si="1"/>
        <v>14.503816793893129</v>
      </c>
      <c r="Z115" s="38">
        <v>3</v>
      </c>
      <c r="AA115" s="161">
        <v>32</v>
      </c>
      <c r="AB115" s="39" t="s">
        <v>493</v>
      </c>
      <c r="AC115" s="160">
        <v>111</v>
      </c>
      <c r="AD115" s="4">
        <v>12.265193370165745</v>
      </c>
      <c r="AE115" s="162" t="s">
        <v>493</v>
      </c>
    </row>
    <row r="116" spans="1:31">
      <c r="A116" s="20">
        <v>26</v>
      </c>
      <c r="B116" s="133" t="s">
        <v>114</v>
      </c>
      <c r="C116" s="133" t="s">
        <v>127</v>
      </c>
      <c r="D116" s="133" t="s">
        <v>74</v>
      </c>
      <c r="E116" s="156">
        <v>410</v>
      </c>
      <c r="F116" s="157">
        <v>159</v>
      </c>
      <c r="G116" s="156">
        <v>410</v>
      </c>
      <c r="H116" s="143">
        <v>3.9763359518960333</v>
      </c>
      <c r="I116" s="143">
        <v>0.2718831757322891</v>
      </c>
      <c r="J116" s="143">
        <v>0.31904380237959989</v>
      </c>
      <c r="K116" s="143">
        <v>397.63359518960328</v>
      </c>
      <c r="L116" s="158">
        <v>242</v>
      </c>
      <c r="M116" s="158">
        <v>115</v>
      </c>
      <c r="N116" s="158">
        <v>202</v>
      </c>
      <c r="O116" s="157">
        <v>103</v>
      </c>
      <c r="P116" s="157">
        <v>110</v>
      </c>
      <c r="Q116" s="157">
        <v>104</v>
      </c>
      <c r="R116" s="157">
        <v>0</v>
      </c>
      <c r="S116" s="159">
        <v>401</v>
      </c>
      <c r="T116" s="158">
        <v>5</v>
      </c>
      <c r="U116" s="131">
        <v>2062.1999999999998</v>
      </c>
      <c r="V116" s="160">
        <v>223</v>
      </c>
      <c r="W116" s="40">
        <v>4</v>
      </c>
      <c r="X116" s="40">
        <v>4</v>
      </c>
      <c r="Y116" s="36">
        <f t="shared" si="1"/>
        <v>0.97560975609756095</v>
      </c>
      <c r="Z116" s="38">
        <v>1</v>
      </c>
      <c r="AA116" s="38">
        <v>14</v>
      </c>
      <c r="AB116" s="39" t="s">
        <v>493</v>
      </c>
      <c r="AC116" s="160">
        <v>14</v>
      </c>
      <c r="AD116" s="4">
        <v>0.61082024432809778</v>
      </c>
      <c r="AE116" s="162" t="s">
        <v>493</v>
      </c>
    </row>
    <row r="117" spans="1:31">
      <c r="A117" s="20">
        <v>62</v>
      </c>
      <c r="B117" s="133" t="s">
        <v>188</v>
      </c>
      <c r="C117" s="133" t="s">
        <v>200</v>
      </c>
      <c r="D117" s="133" t="s">
        <v>103</v>
      </c>
      <c r="E117" s="156">
        <v>1292</v>
      </c>
      <c r="F117" s="157">
        <v>412</v>
      </c>
      <c r="G117" s="156">
        <v>1292</v>
      </c>
      <c r="H117" s="143">
        <v>17.295850066934403</v>
      </c>
      <c r="I117" s="143">
        <v>0.70450231699184351</v>
      </c>
      <c r="J117" s="143">
        <v>1.0053770553035195</v>
      </c>
      <c r="K117" s="143">
        <v>1729.5850066934404</v>
      </c>
      <c r="L117" s="158">
        <v>568</v>
      </c>
      <c r="M117" s="158">
        <v>762</v>
      </c>
      <c r="N117" s="158">
        <v>209</v>
      </c>
      <c r="O117" s="157">
        <v>168</v>
      </c>
      <c r="P117" s="157">
        <v>227</v>
      </c>
      <c r="Q117" s="157">
        <v>6</v>
      </c>
      <c r="R117" s="157">
        <v>0</v>
      </c>
      <c r="S117" s="159">
        <v>1019</v>
      </c>
      <c r="T117" s="158">
        <v>5</v>
      </c>
      <c r="U117" s="131">
        <v>1494</v>
      </c>
      <c r="V117" s="160">
        <v>823</v>
      </c>
      <c r="W117" s="40">
        <v>47</v>
      </c>
      <c r="X117" s="40">
        <v>47</v>
      </c>
      <c r="Y117" s="36">
        <f t="shared" si="1"/>
        <v>3.6377708978328172</v>
      </c>
      <c r="Z117" s="38">
        <v>2</v>
      </c>
      <c r="AA117" s="161">
        <v>16</v>
      </c>
      <c r="AB117" s="39" t="s">
        <v>493</v>
      </c>
      <c r="AC117" s="160">
        <v>41</v>
      </c>
      <c r="AD117" s="4">
        <v>3.2852564102564101</v>
      </c>
      <c r="AE117" s="162" t="s">
        <v>494</v>
      </c>
    </row>
    <row r="118" spans="1:31">
      <c r="A118" s="20">
        <v>89</v>
      </c>
      <c r="B118" s="133" t="s">
        <v>257</v>
      </c>
      <c r="C118" s="133" t="s">
        <v>265</v>
      </c>
      <c r="D118" s="133" t="s">
        <v>74</v>
      </c>
      <c r="E118" s="156">
        <v>732</v>
      </c>
      <c r="F118" s="157">
        <v>231</v>
      </c>
      <c r="G118" s="156">
        <v>732</v>
      </c>
      <c r="H118" s="143">
        <v>12.510681934712014</v>
      </c>
      <c r="I118" s="143">
        <v>0.39500008549785398</v>
      </c>
      <c r="J118" s="143">
        <v>0.56960991058991972</v>
      </c>
      <c r="K118" s="143">
        <v>1251.0681934712015</v>
      </c>
      <c r="L118" s="158">
        <v>427</v>
      </c>
      <c r="M118" s="158">
        <v>291</v>
      </c>
      <c r="N118" s="158">
        <v>64</v>
      </c>
      <c r="O118" s="157">
        <v>52</v>
      </c>
      <c r="P118" s="157">
        <v>39</v>
      </c>
      <c r="Q118" s="157">
        <v>42</v>
      </c>
      <c r="R118" s="157">
        <v>0</v>
      </c>
      <c r="S118" s="159">
        <v>720</v>
      </c>
      <c r="T118" s="158">
        <v>5</v>
      </c>
      <c r="U118" s="131">
        <v>1170.2</v>
      </c>
      <c r="V118" s="160">
        <v>350</v>
      </c>
      <c r="W118" s="40">
        <v>0</v>
      </c>
      <c r="X118" s="40">
        <v>0</v>
      </c>
      <c r="Y118" s="36">
        <f t="shared" si="1"/>
        <v>0</v>
      </c>
      <c r="Z118" s="38">
        <v>1</v>
      </c>
      <c r="AA118" s="38">
        <v>8</v>
      </c>
      <c r="AB118" s="39" t="s">
        <v>493</v>
      </c>
      <c r="AC118" s="160">
        <v>7</v>
      </c>
      <c r="AD118" s="4">
        <v>0.7164790174002047</v>
      </c>
      <c r="AE118" s="162" t="s">
        <v>493</v>
      </c>
    </row>
    <row r="119" spans="1:31">
      <c r="A119" s="20">
        <v>27</v>
      </c>
      <c r="B119" s="133" t="s">
        <v>114</v>
      </c>
      <c r="C119" s="133" t="s">
        <v>128</v>
      </c>
      <c r="D119" s="133" t="s">
        <v>103</v>
      </c>
      <c r="E119" s="156">
        <v>737</v>
      </c>
      <c r="F119" s="157">
        <v>376</v>
      </c>
      <c r="G119" s="156">
        <v>737</v>
      </c>
      <c r="H119" s="143">
        <v>4.3929188770340346</v>
      </c>
      <c r="I119" s="143">
        <v>0.64294386210906107</v>
      </c>
      <c r="J119" s="143">
        <v>0.57350068866771975</v>
      </c>
      <c r="K119" s="143">
        <v>439.29188770340346</v>
      </c>
      <c r="L119" s="158">
        <v>408</v>
      </c>
      <c r="M119" s="158">
        <v>237</v>
      </c>
      <c r="N119" s="158">
        <v>317</v>
      </c>
      <c r="O119" s="157">
        <v>360</v>
      </c>
      <c r="P119" s="157">
        <v>372</v>
      </c>
      <c r="Q119" s="157">
        <v>41</v>
      </c>
      <c r="R119" s="157">
        <v>2</v>
      </c>
      <c r="S119" s="159">
        <v>533</v>
      </c>
      <c r="T119" s="158">
        <v>5</v>
      </c>
      <c r="U119" s="131">
        <v>3355.4</v>
      </c>
      <c r="V119" s="160">
        <v>500</v>
      </c>
      <c r="W119" s="40">
        <v>73</v>
      </c>
      <c r="X119" s="40">
        <v>73</v>
      </c>
      <c r="Y119" s="36">
        <f t="shared" si="1"/>
        <v>9.9050203527815466</v>
      </c>
      <c r="Z119" s="38">
        <v>2</v>
      </c>
      <c r="AA119" s="161">
        <v>33</v>
      </c>
      <c r="AB119" s="39" t="s">
        <v>493</v>
      </c>
      <c r="AC119" s="160">
        <v>131</v>
      </c>
      <c r="AD119" s="4">
        <v>15.669856459330143</v>
      </c>
      <c r="AE119" s="162" t="s">
        <v>493</v>
      </c>
    </row>
    <row r="120" spans="1:31">
      <c r="A120" s="20">
        <v>93</v>
      </c>
      <c r="B120" s="133" t="s">
        <v>269</v>
      </c>
      <c r="C120" s="133" t="s">
        <v>274</v>
      </c>
      <c r="D120" s="133" t="s">
        <v>74</v>
      </c>
      <c r="E120" s="156">
        <v>483</v>
      </c>
      <c r="F120" s="157">
        <v>181</v>
      </c>
      <c r="G120" s="156">
        <v>483</v>
      </c>
      <c r="H120" s="143">
        <v>9.8130841121495322</v>
      </c>
      <c r="I120" s="143">
        <v>0.30950223149398948</v>
      </c>
      <c r="J120" s="143">
        <v>0.37584916231547982</v>
      </c>
      <c r="K120" s="143">
        <v>981.30841121495325</v>
      </c>
      <c r="L120" s="158">
        <v>145</v>
      </c>
      <c r="M120" s="158">
        <v>181</v>
      </c>
      <c r="N120" s="158">
        <v>94</v>
      </c>
      <c r="O120" s="157">
        <v>119</v>
      </c>
      <c r="P120" s="157">
        <v>0</v>
      </c>
      <c r="Q120" s="157">
        <v>0</v>
      </c>
      <c r="R120" s="157">
        <v>0</v>
      </c>
      <c r="S120" s="159">
        <v>338</v>
      </c>
      <c r="T120" s="158">
        <v>3</v>
      </c>
      <c r="U120" s="131">
        <v>1640.6666666666667</v>
      </c>
      <c r="V120" s="160">
        <v>64</v>
      </c>
      <c r="W120" s="40">
        <v>4</v>
      </c>
      <c r="X120" s="40">
        <v>4</v>
      </c>
      <c r="Y120" s="36">
        <f t="shared" si="1"/>
        <v>0.82815734989648038</v>
      </c>
      <c r="Z120" s="38">
        <v>1</v>
      </c>
      <c r="AA120" s="38">
        <v>17</v>
      </c>
      <c r="AB120" s="39" t="s">
        <v>493</v>
      </c>
      <c r="AC120" s="160">
        <v>35</v>
      </c>
      <c r="AD120" s="4">
        <v>3.0864197530864197</v>
      </c>
      <c r="AE120" s="162" t="s">
        <v>493</v>
      </c>
    </row>
    <row r="121" spans="1:31">
      <c r="A121" s="20">
        <v>33</v>
      </c>
      <c r="B121" s="133" t="s">
        <v>130</v>
      </c>
      <c r="C121" s="133" t="s">
        <v>139</v>
      </c>
      <c r="D121" s="133" t="s">
        <v>74</v>
      </c>
      <c r="E121" s="156">
        <v>422</v>
      </c>
      <c r="F121" s="157">
        <v>145</v>
      </c>
      <c r="G121" s="156">
        <v>422</v>
      </c>
      <c r="H121" s="143">
        <v>7.9562594268476623</v>
      </c>
      <c r="I121" s="143">
        <v>0.24794377661120706</v>
      </c>
      <c r="J121" s="143">
        <v>0.32838166976631988</v>
      </c>
      <c r="K121" s="143">
        <v>795.62594268476619</v>
      </c>
      <c r="L121" s="158">
        <v>185</v>
      </c>
      <c r="M121" s="158">
        <v>226</v>
      </c>
      <c r="N121" s="158">
        <v>85</v>
      </c>
      <c r="O121" s="157">
        <v>52</v>
      </c>
      <c r="P121" s="157">
        <v>123</v>
      </c>
      <c r="Q121" s="157">
        <v>7</v>
      </c>
      <c r="R121" s="157">
        <v>0</v>
      </c>
      <c r="S121" s="159">
        <v>227</v>
      </c>
      <c r="T121" s="158">
        <v>3</v>
      </c>
      <c r="U121" s="131">
        <v>1768</v>
      </c>
      <c r="V121" s="160">
        <v>60</v>
      </c>
      <c r="W121" s="40">
        <v>0</v>
      </c>
      <c r="X121" s="40">
        <v>0</v>
      </c>
      <c r="Y121" s="36">
        <f t="shared" si="1"/>
        <v>0</v>
      </c>
      <c r="Z121" s="38">
        <v>0</v>
      </c>
      <c r="AA121" s="38">
        <v>0</v>
      </c>
      <c r="AB121" s="39" t="s">
        <v>494</v>
      </c>
      <c r="AC121" s="160">
        <v>0</v>
      </c>
      <c r="AD121" s="4">
        <v>0</v>
      </c>
      <c r="AE121" s="162" t="s">
        <v>494</v>
      </c>
    </row>
    <row r="122" spans="1:31">
      <c r="A122" s="20">
        <v>72</v>
      </c>
      <c r="B122" s="133" t="s">
        <v>219</v>
      </c>
      <c r="C122" s="133" t="s">
        <v>226</v>
      </c>
      <c r="D122" s="133" t="s">
        <v>103</v>
      </c>
      <c r="E122" s="156">
        <v>874</v>
      </c>
      <c r="F122" s="157">
        <v>445</v>
      </c>
      <c r="G122" s="156">
        <v>874</v>
      </c>
      <c r="H122" s="143">
        <v>7.584172162443596</v>
      </c>
      <c r="I122" s="143">
        <v>0.76093090063439406</v>
      </c>
      <c r="J122" s="143">
        <v>0.68010800799943971</v>
      </c>
      <c r="K122" s="143">
        <v>758.41721624435957</v>
      </c>
      <c r="L122" s="158">
        <v>519</v>
      </c>
      <c r="M122" s="158">
        <v>553</v>
      </c>
      <c r="N122" s="158">
        <v>275</v>
      </c>
      <c r="O122" s="157">
        <v>595</v>
      </c>
      <c r="P122" s="157">
        <v>367</v>
      </c>
      <c r="Q122" s="157">
        <v>26</v>
      </c>
      <c r="R122" s="157">
        <v>0</v>
      </c>
      <c r="S122" s="159">
        <v>511</v>
      </c>
      <c r="T122" s="158">
        <v>7</v>
      </c>
      <c r="U122" s="131">
        <v>1646.2857142857142</v>
      </c>
      <c r="V122" s="160">
        <v>496</v>
      </c>
      <c r="W122" s="40">
        <v>37</v>
      </c>
      <c r="X122" s="40">
        <v>37</v>
      </c>
      <c r="Y122" s="36">
        <f t="shared" si="1"/>
        <v>4.2334096109839816</v>
      </c>
      <c r="Z122" s="38">
        <v>1</v>
      </c>
      <c r="AA122" s="161">
        <v>12</v>
      </c>
      <c r="AB122" s="39" t="s">
        <v>493</v>
      </c>
      <c r="AC122" s="160">
        <v>63</v>
      </c>
      <c r="AD122" s="4">
        <v>1.4295439074200136</v>
      </c>
      <c r="AE122" s="162" t="s">
        <v>493</v>
      </c>
    </row>
    <row r="123" spans="1:31">
      <c r="A123" s="20">
        <v>77</v>
      </c>
      <c r="B123" s="133" t="s">
        <v>229</v>
      </c>
      <c r="C123" s="133" t="s">
        <v>239</v>
      </c>
      <c r="D123" s="133" t="s">
        <v>103</v>
      </c>
      <c r="E123" s="156">
        <v>2040</v>
      </c>
      <c r="F123" s="157">
        <v>862</v>
      </c>
      <c r="G123" s="156">
        <v>2040</v>
      </c>
      <c r="H123" s="143">
        <v>8.1871814423887308</v>
      </c>
      <c r="I123" s="143">
        <v>1.4739830030266241</v>
      </c>
      <c r="J123" s="143">
        <v>1.5874374557423994</v>
      </c>
      <c r="K123" s="143">
        <v>818.71814423887304</v>
      </c>
      <c r="L123" s="158">
        <v>1159</v>
      </c>
      <c r="M123" s="158">
        <v>848</v>
      </c>
      <c r="N123" s="158">
        <v>766</v>
      </c>
      <c r="O123" s="157">
        <v>1397</v>
      </c>
      <c r="P123" s="157">
        <v>838</v>
      </c>
      <c r="Q123" s="157">
        <v>97</v>
      </c>
      <c r="R123" s="157">
        <v>9</v>
      </c>
      <c r="S123" s="159">
        <v>1476</v>
      </c>
      <c r="T123" s="158">
        <v>16</v>
      </c>
      <c r="U123" s="131">
        <v>1557.3125</v>
      </c>
      <c r="V123" s="160">
        <v>563</v>
      </c>
      <c r="W123" s="40">
        <v>57</v>
      </c>
      <c r="X123" s="40">
        <v>57</v>
      </c>
      <c r="Y123" s="36">
        <f t="shared" si="1"/>
        <v>2.7941176470588234</v>
      </c>
      <c r="Z123" s="38">
        <v>5</v>
      </c>
      <c r="AA123" s="161">
        <v>47</v>
      </c>
      <c r="AB123" s="39" t="s">
        <v>493</v>
      </c>
      <c r="AC123" s="160">
        <v>155</v>
      </c>
      <c r="AD123" s="4">
        <v>27.288732394366196</v>
      </c>
      <c r="AE123" s="162" t="s">
        <v>493</v>
      </c>
    </row>
    <row r="124" spans="1:31">
      <c r="A124" s="20">
        <v>119</v>
      </c>
      <c r="B124" s="133" t="s">
        <v>315</v>
      </c>
      <c r="C124" s="133" t="s">
        <v>323</v>
      </c>
      <c r="D124" s="133" t="s">
        <v>74</v>
      </c>
      <c r="E124" s="156">
        <v>440</v>
      </c>
      <c r="F124" s="157">
        <v>136</v>
      </c>
      <c r="G124" s="156">
        <v>440</v>
      </c>
      <c r="H124" s="143">
        <v>7.8641644325290434</v>
      </c>
      <c r="I124" s="143">
        <v>0.23255416289051145</v>
      </c>
      <c r="J124" s="143">
        <v>0.34238847084639984</v>
      </c>
      <c r="K124" s="143">
        <v>786.4164432529044</v>
      </c>
      <c r="L124" s="158">
        <v>249</v>
      </c>
      <c r="M124" s="158">
        <v>160</v>
      </c>
      <c r="N124" s="158">
        <v>123</v>
      </c>
      <c r="O124" s="157">
        <v>153</v>
      </c>
      <c r="P124" s="157">
        <v>97</v>
      </c>
      <c r="Q124" s="157">
        <v>0</v>
      </c>
      <c r="R124" s="157">
        <v>0</v>
      </c>
      <c r="S124" s="159">
        <v>390</v>
      </c>
      <c r="T124" s="158">
        <v>3</v>
      </c>
      <c r="U124" s="131">
        <v>1865</v>
      </c>
      <c r="V124" s="160">
        <v>137</v>
      </c>
      <c r="W124" s="40">
        <v>5</v>
      </c>
      <c r="X124" s="40">
        <v>5</v>
      </c>
      <c r="Y124" s="36">
        <f t="shared" si="1"/>
        <v>1.1363636363636365</v>
      </c>
      <c r="Z124" s="38">
        <v>1</v>
      </c>
      <c r="AA124" s="38">
        <v>10</v>
      </c>
      <c r="AB124" s="39" t="s">
        <v>493</v>
      </c>
      <c r="AC124" s="160">
        <v>4</v>
      </c>
      <c r="AD124" s="4">
        <v>0.4519774011299435</v>
      </c>
      <c r="AE124" s="162" t="s">
        <v>494</v>
      </c>
    </row>
    <row r="125" spans="1:31">
      <c r="A125" s="20">
        <v>103</v>
      </c>
      <c r="B125" s="133" t="s">
        <v>278</v>
      </c>
      <c r="C125" s="133" t="s">
        <v>294</v>
      </c>
      <c r="D125" s="133" t="s">
        <v>103</v>
      </c>
      <c r="E125" s="156">
        <v>2345</v>
      </c>
      <c r="F125" s="157">
        <v>1123</v>
      </c>
      <c r="G125" s="156">
        <v>2345</v>
      </c>
      <c r="H125" s="143">
        <v>6.9274172107175565</v>
      </c>
      <c r="I125" s="143">
        <v>1.9202818009267968</v>
      </c>
      <c r="J125" s="143">
        <v>1.8247749184881992</v>
      </c>
      <c r="K125" s="143">
        <v>692.74172107175571</v>
      </c>
      <c r="L125" s="158">
        <v>1341</v>
      </c>
      <c r="M125" s="158">
        <v>1137</v>
      </c>
      <c r="N125" s="158">
        <v>1065</v>
      </c>
      <c r="O125" s="157">
        <v>994</v>
      </c>
      <c r="P125" s="157">
        <v>788</v>
      </c>
      <c r="Q125" s="157">
        <v>107</v>
      </c>
      <c r="R125" s="157">
        <v>19</v>
      </c>
      <c r="S125" s="159">
        <v>1839</v>
      </c>
      <c r="T125" s="158">
        <v>24</v>
      </c>
      <c r="U125" s="131">
        <v>1410.4583333333333</v>
      </c>
      <c r="V125" s="160">
        <v>875</v>
      </c>
      <c r="W125" s="40">
        <v>235</v>
      </c>
      <c r="X125" s="40">
        <v>289</v>
      </c>
      <c r="Y125" s="36">
        <f t="shared" si="1"/>
        <v>12.32409381663113</v>
      </c>
      <c r="Z125" s="38">
        <v>4</v>
      </c>
      <c r="AA125" s="161">
        <v>46</v>
      </c>
      <c r="AB125" s="39" t="s">
        <v>493</v>
      </c>
      <c r="AC125" s="160">
        <v>105</v>
      </c>
      <c r="AD125" s="4">
        <v>10.802469135802468</v>
      </c>
      <c r="AE125" s="162" t="s">
        <v>493</v>
      </c>
    </row>
    <row r="126" spans="1:31">
      <c r="A126" s="20">
        <v>46</v>
      </c>
      <c r="B126" s="133" t="s">
        <v>156</v>
      </c>
      <c r="C126" s="133" t="s">
        <v>166</v>
      </c>
      <c r="D126" s="133" t="s">
        <v>74</v>
      </c>
      <c r="E126" s="156">
        <v>660</v>
      </c>
      <c r="F126" s="157">
        <v>223</v>
      </c>
      <c r="G126" s="156">
        <v>660</v>
      </c>
      <c r="H126" s="143">
        <v>15.899783184774753</v>
      </c>
      <c r="I126" s="143">
        <v>0.38132042885723566</v>
      </c>
      <c r="J126" s="143">
        <v>0.51358270626959979</v>
      </c>
      <c r="K126" s="143">
        <v>1589.9783184774751</v>
      </c>
      <c r="L126" s="158">
        <v>473</v>
      </c>
      <c r="M126" s="158">
        <v>398</v>
      </c>
      <c r="N126" s="158">
        <v>113</v>
      </c>
      <c r="O126" s="157">
        <v>106</v>
      </c>
      <c r="P126" s="157">
        <v>3</v>
      </c>
      <c r="Q126" s="157">
        <v>39</v>
      </c>
      <c r="R126" s="157">
        <v>0</v>
      </c>
      <c r="S126" s="159">
        <v>594</v>
      </c>
      <c r="T126" s="158">
        <v>3</v>
      </c>
      <c r="U126" s="131">
        <v>1383.6666666666667</v>
      </c>
      <c r="V126" s="160">
        <v>243</v>
      </c>
      <c r="W126" s="40">
        <v>0</v>
      </c>
      <c r="X126" s="40">
        <v>0</v>
      </c>
      <c r="Y126" s="36">
        <f t="shared" si="1"/>
        <v>0</v>
      </c>
      <c r="Z126" s="38">
        <v>1</v>
      </c>
      <c r="AA126" s="38">
        <v>10</v>
      </c>
      <c r="AB126" s="39" t="s">
        <v>493</v>
      </c>
      <c r="AC126" s="160">
        <v>7</v>
      </c>
      <c r="AD126" s="4">
        <v>0.44136191677175285</v>
      </c>
      <c r="AE126" s="162" t="s">
        <v>494</v>
      </c>
    </row>
    <row r="127" spans="1:31">
      <c r="A127" s="20">
        <v>18</v>
      </c>
      <c r="B127" s="133" t="s">
        <v>91</v>
      </c>
      <c r="C127" s="133" t="s">
        <v>110</v>
      </c>
      <c r="D127" s="133" t="s">
        <v>74</v>
      </c>
      <c r="E127" s="156">
        <v>438</v>
      </c>
      <c r="F127" s="157">
        <v>150</v>
      </c>
      <c r="G127" s="156">
        <v>438</v>
      </c>
      <c r="H127" s="143">
        <v>8.5613760750586394</v>
      </c>
      <c r="I127" s="143">
        <v>0.25649356201159351</v>
      </c>
      <c r="J127" s="143">
        <v>0.34083215961527985</v>
      </c>
      <c r="K127" s="143">
        <v>856.13760750586391</v>
      </c>
      <c r="L127" s="158">
        <v>249</v>
      </c>
      <c r="M127" s="158">
        <v>88</v>
      </c>
      <c r="N127" s="158">
        <v>42</v>
      </c>
      <c r="O127" s="157">
        <v>19</v>
      </c>
      <c r="P127" s="157">
        <v>197</v>
      </c>
      <c r="Q127" s="157">
        <v>0</v>
      </c>
      <c r="R127" s="157">
        <v>0</v>
      </c>
      <c r="S127" s="159">
        <v>404</v>
      </c>
      <c r="T127" s="158">
        <v>3</v>
      </c>
      <c r="U127" s="131">
        <v>1705.3333333333333</v>
      </c>
      <c r="V127" s="160">
        <v>155</v>
      </c>
      <c r="W127" s="40">
        <v>0</v>
      </c>
      <c r="X127" s="40">
        <v>0</v>
      </c>
      <c r="Y127" s="36">
        <f t="shared" si="1"/>
        <v>0</v>
      </c>
      <c r="Z127" s="38">
        <v>1</v>
      </c>
      <c r="AA127" s="38">
        <v>24</v>
      </c>
      <c r="AB127" s="39" t="s">
        <v>493</v>
      </c>
      <c r="AC127" s="160">
        <v>12</v>
      </c>
      <c r="AD127" s="4">
        <v>0.38350910834132312</v>
      </c>
      <c r="AE127" s="162" t="s">
        <v>494</v>
      </c>
    </row>
    <row r="128" spans="1:31">
      <c r="A128" s="20">
        <v>104</v>
      </c>
      <c r="B128" s="133" t="s">
        <v>278</v>
      </c>
      <c r="C128" s="133" t="s">
        <v>295</v>
      </c>
      <c r="D128" s="133" t="s">
        <v>74</v>
      </c>
      <c r="E128" s="156">
        <v>185</v>
      </c>
      <c r="F128" s="157">
        <v>65</v>
      </c>
      <c r="G128" s="156">
        <v>185</v>
      </c>
      <c r="H128" s="143">
        <v>5.0824175824175821</v>
      </c>
      <c r="I128" s="143">
        <v>0.11114721020502386</v>
      </c>
      <c r="J128" s="143">
        <v>0.14395878887859995</v>
      </c>
      <c r="K128" s="143">
        <v>508.24175824175825</v>
      </c>
      <c r="L128" s="158">
        <v>48</v>
      </c>
      <c r="M128" s="158">
        <v>36</v>
      </c>
      <c r="N128" s="158">
        <v>86</v>
      </c>
      <c r="O128" s="157">
        <v>139</v>
      </c>
      <c r="P128" s="157">
        <v>8</v>
      </c>
      <c r="Q128" s="157">
        <v>10</v>
      </c>
      <c r="R128" s="157">
        <v>0</v>
      </c>
      <c r="S128" s="159">
        <v>168</v>
      </c>
      <c r="T128" s="158">
        <v>2</v>
      </c>
      <c r="U128" s="131">
        <v>1820</v>
      </c>
      <c r="V128" s="160">
        <v>175</v>
      </c>
      <c r="W128" s="40">
        <v>0</v>
      </c>
      <c r="X128" s="40">
        <v>0</v>
      </c>
      <c r="Y128" s="36">
        <f t="shared" si="1"/>
        <v>0</v>
      </c>
      <c r="Z128" s="40">
        <v>1</v>
      </c>
      <c r="AA128" s="38">
        <v>7</v>
      </c>
      <c r="AB128" s="39" t="s">
        <v>493</v>
      </c>
      <c r="AC128" s="160">
        <v>2</v>
      </c>
      <c r="AD128" s="4">
        <v>0.26845637583892618</v>
      </c>
      <c r="AE128" s="162" t="s">
        <v>493</v>
      </c>
    </row>
    <row r="129" spans="1:31">
      <c r="A129" s="20">
        <v>63</v>
      </c>
      <c r="B129" s="133" t="s">
        <v>188</v>
      </c>
      <c r="C129" s="133" t="s">
        <v>202</v>
      </c>
      <c r="D129" s="133" t="s">
        <v>74</v>
      </c>
      <c r="E129" s="156">
        <v>604</v>
      </c>
      <c r="F129" s="157">
        <v>220</v>
      </c>
      <c r="G129" s="156">
        <v>604</v>
      </c>
      <c r="H129" s="143">
        <v>12.972508591065292</v>
      </c>
      <c r="I129" s="143">
        <v>0.37619055761700382</v>
      </c>
      <c r="J129" s="143">
        <v>0.47000599179823982</v>
      </c>
      <c r="K129" s="143">
        <v>1297.2508591065293</v>
      </c>
      <c r="L129" s="158">
        <v>405</v>
      </c>
      <c r="M129" s="158">
        <v>227</v>
      </c>
      <c r="N129" s="158">
        <v>176</v>
      </c>
      <c r="O129" s="157">
        <v>190</v>
      </c>
      <c r="P129" s="157">
        <v>226</v>
      </c>
      <c r="Q129" s="157">
        <v>20</v>
      </c>
      <c r="R129" s="157">
        <v>0</v>
      </c>
      <c r="S129" s="159">
        <v>516</v>
      </c>
      <c r="T129" s="158">
        <v>3</v>
      </c>
      <c r="U129" s="131">
        <v>1552</v>
      </c>
      <c r="V129" s="160">
        <v>268</v>
      </c>
      <c r="W129" s="40">
        <v>0</v>
      </c>
      <c r="X129" s="40">
        <v>0</v>
      </c>
      <c r="Y129" s="36">
        <f t="shared" si="1"/>
        <v>0</v>
      </c>
      <c r="Z129" s="38">
        <v>1</v>
      </c>
      <c r="AA129" s="38">
        <v>11</v>
      </c>
      <c r="AB129" s="39" t="s">
        <v>493</v>
      </c>
      <c r="AC129" s="160">
        <v>18</v>
      </c>
      <c r="AD129" s="4">
        <v>2.5069637883008355</v>
      </c>
      <c r="AE129" s="162" t="s">
        <v>494</v>
      </c>
    </row>
    <row r="130" spans="1:31">
      <c r="A130" s="20">
        <v>84</v>
      </c>
      <c r="B130" s="133" t="s">
        <v>241</v>
      </c>
      <c r="C130" s="133" t="s">
        <v>255</v>
      </c>
      <c r="D130" s="133" t="s">
        <v>74</v>
      </c>
      <c r="E130" s="156">
        <v>384</v>
      </c>
      <c r="F130" s="157">
        <v>129</v>
      </c>
      <c r="G130" s="156">
        <v>384</v>
      </c>
      <c r="H130" s="143">
        <v>8.1046855213170108</v>
      </c>
      <c r="I130" s="143">
        <v>0.22058446332997042</v>
      </c>
      <c r="J130" s="143">
        <v>0.29881175637503987</v>
      </c>
      <c r="K130" s="143">
        <v>810.46855213170113</v>
      </c>
      <c r="L130" s="158">
        <v>210</v>
      </c>
      <c r="M130" s="158">
        <v>204</v>
      </c>
      <c r="N130" s="158">
        <v>85</v>
      </c>
      <c r="O130" s="157">
        <v>76</v>
      </c>
      <c r="P130" s="157">
        <v>40</v>
      </c>
      <c r="Q130" s="157">
        <v>31</v>
      </c>
      <c r="R130" s="157">
        <v>0</v>
      </c>
      <c r="S130" s="159">
        <v>261</v>
      </c>
      <c r="T130" s="158">
        <v>3</v>
      </c>
      <c r="U130" s="131">
        <v>1579.3333333333333</v>
      </c>
      <c r="V130" s="160">
        <v>50</v>
      </c>
      <c r="W130" s="40">
        <v>7</v>
      </c>
      <c r="X130" s="40">
        <v>7</v>
      </c>
      <c r="Y130" s="36">
        <f t="shared" si="1"/>
        <v>1.8229166666666667</v>
      </c>
      <c r="Z130" s="38">
        <v>1</v>
      </c>
      <c r="AA130" s="38">
        <v>9</v>
      </c>
      <c r="AB130" s="39" t="s">
        <v>493</v>
      </c>
      <c r="AC130" s="160">
        <v>19</v>
      </c>
      <c r="AD130" s="4">
        <v>0.80338266384778012</v>
      </c>
      <c r="AE130" s="162" t="s">
        <v>494</v>
      </c>
    </row>
    <row r="131" spans="1:31">
      <c r="A131" s="20">
        <v>120</v>
      </c>
      <c r="B131" s="133" t="s">
        <v>315</v>
      </c>
      <c r="C131" s="133" t="s">
        <v>325</v>
      </c>
      <c r="D131" s="133" t="s">
        <v>103</v>
      </c>
      <c r="E131" s="156">
        <v>1050</v>
      </c>
      <c r="F131" s="157">
        <v>446</v>
      </c>
      <c r="G131" s="156">
        <v>1050</v>
      </c>
      <c r="H131" s="143">
        <v>5.2106595206193242</v>
      </c>
      <c r="I131" s="143">
        <v>0.76264085771447132</v>
      </c>
      <c r="J131" s="143">
        <v>0.81706339633799963</v>
      </c>
      <c r="K131" s="143">
        <v>521.06595206193242</v>
      </c>
      <c r="L131" s="158">
        <v>685</v>
      </c>
      <c r="M131" s="158">
        <v>628</v>
      </c>
      <c r="N131" s="158">
        <v>368</v>
      </c>
      <c r="O131" s="157">
        <v>285</v>
      </c>
      <c r="P131" s="157">
        <v>266</v>
      </c>
      <c r="Q131" s="157">
        <v>73</v>
      </c>
      <c r="R131" s="157">
        <v>3</v>
      </c>
      <c r="S131" s="159">
        <v>1006</v>
      </c>
      <c r="T131" s="158">
        <v>13</v>
      </c>
      <c r="U131" s="131">
        <v>1550.0769230769231</v>
      </c>
      <c r="V131" s="160">
        <v>499</v>
      </c>
      <c r="W131" s="40">
        <v>7</v>
      </c>
      <c r="X131" s="40">
        <v>7</v>
      </c>
      <c r="Y131" s="36">
        <f t="shared" si="1"/>
        <v>0.66666666666666663</v>
      </c>
      <c r="Z131" s="38">
        <v>4</v>
      </c>
      <c r="AA131" s="161">
        <v>44</v>
      </c>
      <c r="AB131" s="39" t="s">
        <v>493</v>
      </c>
      <c r="AC131" s="160">
        <v>37</v>
      </c>
      <c r="AD131" s="4">
        <v>2.2560975609756095</v>
      </c>
      <c r="AE131" s="162" t="s">
        <v>493</v>
      </c>
    </row>
    <row r="132" spans="1:31">
      <c r="A132" s="20">
        <v>34</v>
      </c>
      <c r="B132" s="133" t="s">
        <v>130</v>
      </c>
      <c r="C132" s="133" t="s">
        <v>141</v>
      </c>
      <c r="D132" s="133" t="s">
        <v>74</v>
      </c>
      <c r="E132" s="156">
        <v>578</v>
      </c>
      <c r="F132" s="157">
        <v>240</v>
      </c>
      <c r="G132" s="156">
        <v>578</v>
      </c>
      <c r="H132" s="143">
        <v>8.2701387895263991</v>
      </c>
      <c r="I132" s="143">
        <v>0.41038969921854962</v>
      </c>
      <c r="J132" s="143">
        <v>0.4497739457936798</v>
      </c>
      <c r="K132" s="143">
        <v>827.01387895263986</v>
      </c>
      <c r="L132" s="158">
        <v>250</v>
      </c>
      <c r="M132" s="158">
        <v>353</v>
      </c>
      <c r="N132" s="158">
        <v>149</v>
      </c>
      <c r="O132" s="157">
        <v>208</v>
      </c>
      <c r="P132" s="157">
        <v>97</v>
      </c>
      <c r="Q132" s="157">
        <v>31</v>
      </c>
      <c r="R132" s="157">
        <v>0</v>
      </c>
      <c r="S132" s="159">
        <v>495</v>
      </c>
      <c r="T132" s="158">
        <v>4</v>
      </c>
      <c r="U132" s="131">
        <v>1747.25</v>
      </c>
      <c r="V132" s="160">
        <v>222</v>
      </c>
      <c r="W132" s="40">
        <v>10</v>
      </c>
      <c r="X132" s="40">
        <v>10</v>
      </c>
      <c r="Y132" s="36">
        <f t="shared" ref="Y132:Y147" si="2">100*X132/G132</f>
        <v>1.7301038062283738</v>
      </c>
      <c r="Z132" s="38">
        <v>1</v>
      </c>
      <c r="AA132" s="38">
        <v>10</v>
      </c>
      <c r="AB132" s="39" t="s">
        <v>493</v>
      </c>
      <c r="AC132" s="160">
        <v>14</v>
      </c>
      <c r="AD132" s="4">
        <v>1.0736196319018405</v>
      </c>
      <c r="AE132" s="162" t="s">
        <v>493</v>
      </c>
    </row>
    <row r="133" spans="1:31">
      <c r="A133" s="20">
        <v>8</v>
      </c>
      <c r="B133" s="133" t="s">
        <v>70</v>
      </c>
      <c r="C133" s="133" t="s">
        <v>87</v>
      </c>
      <c r="D133" s="133" t="s">
        <v>74</v>
      </c>
      <c r="E133" s="156">
        <v>278</v>
      </c>
      <c r="F133" s="157">
        <v>110</v>
      </c>
      <c r="G133" s="156">
        <v>278</v>
      </c>
      <c r="H133" s="143">
        <v>6.091148115687993</v>
      </c>
      <c r="I133" s="143">
        <v>0.18809527880850191</v>
      </c>
      <c r="J133" s="143">
        <v>0.2163272611256799</v>
      </c>
      <c r="K133" s="143">
        <v>609.11481156879927</v>
      </c>
      <c r="L133" s="158">
        <v>242</v>
      </c>
      <c r="M133" s="158">
        <v>231</v>
      </c>
      <c r="N133" s="158">
        <v>41</v>
      </c>
      <c r="O133" s="157">
        <v>0</v>
      </c>
      <c r="P133" s="157">
        <v>9</v>
      </c>
      <c r="Q133" s="157">
        <v>0</v>
      </c>
      <c r="R133" s="157">
        <v>0</v>
      </c>
      <c r="S133" s="159">
        <v>231</v>
      </c>
      <c r="T133" s="158">
        <v>3</v>
      </c>
      <c r="U133" s="131">
        <v>1521.3333333333333</v>
      </c>
      <c r="V133" s="160">
        <v>149</v>
      </c>
      <c r="W133" s="40">
        <v>0</v>
      </c>
      <c r="X133" s="40">
        <v>0</v>
      </c>
      <c r="Y133" s="36">
        <f t="shared" si="2"/>
        <v>0</v>
      </c>
      <c r="Z133" s="38">
        <v>1</v>
      </c>
      <c r="AA133" s="38">
        <v>12</v>
      </c>
      <c r="AB133" s="39" t="s">
        <v>494</v>
      </c>
      <c r="AC133" s="160">
        <v>0</v>
      </c>
      <c r="AD133" s="4">
        <v>0</v>
      </c>
      <c r="AE133" s="162" t="s">
        <v>493</v>
      </c>
    </row>
    <row r="134" spans="1:31">
      <c r="A134" s="20">
        <v>105</v>
      </c>
      <c r="B134" s="133" t="s">
        <v>278</v>
      </c>
      <c r="C134" s="133" t="s">
        <v>297</v>
      </c>
      <c r="D134" s="133" t="s">
        <v>74</v>
      </c>
      <c r="E134" s="156">
        <v>503</v>
      </c>
      <c r="F134" s="157">
        <v>183</v>
      </c>
      <c r="G134" s="156">
        <v>503</v>
      </c>
      <c r="H134" s="143">
        <v>7.7815594059405937</v>
      </c>
      <c r="I134" s="143">
        <v>0.31292214565414406</v>
      </c>
      <c r="J134" s="143">
        <v>0.39141227462667982</v>
      </c>
      <c r="K134" s="143">
        <v>778.15594059405942</v>
      </c>
      <c r="L134" s="158">
        <v>325</v>
      </c>
      <c r="M134" s="158">
        <v>221</v>
      </c>
      <c r="N134" s="158">
        <v>164</v>
      </c>
      <c r="O134" s="157">
        <v>71</v>
      </c>
      <c r="P134" s="157">
        <v>151</v>
      </c>
      <c r="Q134" s="157">
        <v>2</v>
      </c>
      <c r="R134" s="157">
        <v>0</v>
      </c>
      <c r="S134" s="159">
        <v>389</v>
      </c>
      <c r="T134" s="158">
        <v>3</v>
      </c>
      <c r="U134" s="131">
        <v>2154.6666666666665</v>
      </c>
      <c r="V134" s="160">
        <v>147</v>
      </c>
      <c r="W134" s="40">
        <v>5</v>
      </c>
      <c r="X134" s="40">
        <v>5</v>
      </c>
      <c r="Y134" s="36">
        <f t="shared" si="2"/>
        <v>0.99403578528827041</v>
      </c>
      <c r="Z134" s="38">
        <v>1</v>
      </c>
      <c r="AA134" s="38">
        <v>8</v>
      </c>
      <c r="AB134" s="39" t="s">
        <v>493</v>
      </c>
      <c r="AC134" s="160">
        <v>24</v>
      </c>
      <c r="AD134" s="4">
        <v>1.539448364336113</v>
      </c>
      <c r="AE134" s="162" t="s">
        <v>494</v>
      </c>
    </row>
    <row r="135" spans="1:31">
      <c r="A135" s="20">
        <v>125</v>
      </c>
      <c r="B135" s="133" t="s">
        <v>328</v>
      </c>
      <c r="C135" s="133" t="s">
        <v>338</v>
      </c>
      <c r="D135" s="133" t="s">
        <v>72</v>
      </c>
      <c r="E135" s="156">
        <v>1050</v>
      </c>
      <c r="F135" s="157">
        <v>446</v>
      </c>
      <c r="G135" s="156">
        <v>1050</v>
      </c>
      <c r="H135" s="143">
        <v>7.8358208955223878</v>
      </c>
      <c r="I135" s="143">
        <v>0.76264085771447132</v>
      </c>
      <c r="J135" s="143">
        <v>0.81706339633799963</v>
      </c>
      <c r="K135" s="143">
        <v>783.58208955223881</v>
      </c>
      <c r="L135" s="158">
        <v>736</v>
      </c>
      <c r="M135" s="158">
        <v>815</v>
      </c>
      <c r="N135" s="158">
        <v>157</v>
      </c>
      <c r="O135" s="157">
        <v>227</v>
      </c>
      <c r="P135" s="157">
        <v>2</v>
      </c>
      <c r="Q135" s="157">
        <v>31</v>
      </c>
      <c r="R135" s="157">
        <v>0</v>
      </c>
      <c r="S135" s="159">
        <v>718</v>
      </c>
      <c r="T135" s="158">
        <v>5</v>
      </c>
      <c r="U135" s="131">
        <v>2680</v>
      </c>
      <c r="V135" s="160">
        <v>493</v>
      </c>
      <c r="W135" s="40">
        <v>8</v>
      </c>
      <c r="X135" s="40">
        <v>14</v>
      </c>
      <c r="Y135" s="36">
        <f t="shared" si="2"/>
        <v>1.3333333333333333</v>
      </c>
      <c r="Z135" s="38">
        <v>4</v>
      </c>
      <c r="AA135" s="161">
        <v>39</v>
      </c>
      <c r="AB135" s="39" t="s">
        <v>493</v>
      </c>
      <c r="AC135" s="160">
        <v>47</v>
      </c>
      <c r="AD135" s="4">
        <v>6.317204301075269</v>
      </c>
      <c r="AE135" s="162" t="s">
        <v>493</v>
      </c>
    </row>
    <row r="136" spans="1:31">
      <c r="A136" s="20">
        <v>90</v>
      </c>
      <c r="B136" s="133" t="s">
        <v>257</v>
      </c>
      <c r="C136" s="133" t="s">
        <v>267</v>
      </c>
      <c r="D136" s="133" t="s">
        <v>74</v>
      </c>
      <c r="E136" s="156">
        <v>558</v>
      </c>
      <c r="F136" s="157">
        <v>190</v>
      </c>
      <c r="G136" s="156">
        <v>558</v>
      </c>
      <c r="H136" s="143">
        <v>14.115861371110549</v>
      </c>
      <c r="I136" s="143">
        <v>0.32489184521468512</v>
      </c>
      <c r="J136" s="143">
        <v>0.43421083348247985</v>
      </c>
      <c r="K136" s="143">
        <v>1411.586137111055</v>
      </c>
      <c r="L136" s="158">
        <v>480</v>
      </c>
      <c r="M136" s="158">
        <v>245</v>
      </c>
      <c r="N136" s="158">
        <v>115</v>
      </c>
      <c r="O136" s="157">
        <v>86</v>
      </c>
      <c r="P136" s="157">
        <v>6</v>
      </c>
      <c r="Q136" s="157">
        <v>7</v>
      </c>
      <c r="R136" s="157">
        <v>0</v>
      </c>
      <c r="S136" s="159">
        <v>465</v>
      </c>
      <c r="T136" s="158">
        <v>2</v>
      </c>
      <c r="U136" s="131">
        <v>1976.5</v>
      </c>
      <c r="V136" s="160">
        <v>299</v>
      </c>
      <c r="W136" s="40">
        <v>4</v>
      </c>
      <c r="X136" s="40">
        <v>4</v>
      </c>
      <c r="Y136" s="36">
        <f t="shared" si="2"/>
        <v>0.71684587813620071</v>
      </c>
      <c r="Z136" s="38">
        <v>1</v>
      </c>
      <c r="AA136" s="161">
        <v>8</v>
      </c>
      <c r="AB136" s="39" t="s">
        <v>493</v>
      </c>
      <c r="AC136" s="160">
        <v>14</v>
      </c>
      <c r="AD136" s="4">
        <v>1.6908212560386473</v>
      </c>
      <c r="AE136" s="162" t="s">
        <v>494</v>
      </c>
    </row>
    <row r="137" spans="1:31">
      <c r="A137" s="20">
        <v>64</v>
      </c>
      <c r="B137" s="133" t="s">
        <v>188</v>
      </c>
      <c r="C137" s="133" t="s">
        <v>204</v>
      </c>
      <c r="D137" s="133" t="s">
        <v>74</v>
      </c>
      <c r="E137" s="156">
        <v>1320</v>
      </c>
      <c r="F137" s="157">
        <v>398</v>
      </c>
      <c r="G137" s="156">
        <v>1320</v>
      </c>
      <c r="H137" s="143">
        <v>19.666269368295591</v>
      </c>
      <c r="I137" s="143">
        <v>0.6805629178707614</v>
      </c>
      <c r="J137" s="143">
        <v>1.0271654125391996</v>
      </c>
      <c r="K137" s="143">
        <v>1966.6269368295591</v>
      </c>
      <c r="L137" s="158">
        <v>621</v>
      </c>
      <c r="M137" s="158">
        <v>825</v>
      </c>
      <c r="N137" s="158">
        <v>227</v>
      </c>
      <c r="O137" s="157">
        <v>290</v>
      </c>
      <c r="P137" s="157">
        <v>661</v>
      </c>
      <c r="Q137" s="157">
        <v>5</v>
      </c>
      <c r="R137" s="157">
        <v>0</v>
      </c>
      <c r="S137" s="159">
        <v>510</v>
      </c>
      <c r="T137" s="158">
        <v>5</v>
      </c>
      <c r="U137" s="131">
        <v>1342.4</v>
      </c>
      <c r="V137" s="160">
        <v>332</v>
      </c>
      <c r="W137" s="40">
        <v>0</v>
      </c>
      <c r="X137" s="40">
        <v>0</v>
      </c>
      <c r="Y137" s="36">
        <f t="shared" si="2"/>
        <v>0</v>
      </c>
      <c r="Z137" s="38">
        <v>1</v>
      </c>
      <c r="AA137" s="161">
        <v>9</v>
      </c>
      <c r="AB137" s="39" t="s">
        <v>493</v>
      </c>
      <c r="AC137" s="160">
        <v>19</v>
      </c>
      <c r="AD137" s="4">
        <v>2.045209903121636</v>
      </c>
      <c r="AE137" s="162" t="s">
        <v>493</v>
      </c>
    </row>
    <row r="138" spans="1:31">
      <c r="A138" s="20">
        <v>113</v>
      </c>
      <c r="B138" s="133" t="s">
        <v>298</v>
      </c>
      <c r="C138" s="133" t="s">
        <v>311</v>
      </c>
      <c r="D138" s="133" t="s">
        <v>74</v>
      </c>
      <c r="E138" s="156">
        <v>166</v>
      </c>
      <c r="F138" s="157">
        <v>75</v>
      </c>
      <c r="G138" s="156">
        <v>166</v>
      </c>
      <c r="H138" s="143">
        <v>3.1451307313376278</v>
      </c>
      <c r="I138" s="143">
        <v>0.12824678100579676</v>
      </c>
      <c r="J138" s="143">
        <v>0.12917383218295994</v>
      </c>
      <c r="K138" s="143">
        <v>314.51307313376282</v>
      </c>
      <c r="L138" s="158">
        <v>73</v>
      </c>
      <c r="M138" s="158">
        <v>33</v>
      </c>
      <c r="N138" s="158">
        <v>71</v>
      </c>
      <c r="O138" s="157">
        <v>90</v>
      </c>
      <c r="P138" s="157">
        <v>60</v>
      </c>
      <c r="Q138" s="157">
        <v>8</v>
      </c>
      <c r="R138" s="157">
        <v>1</v>
      </c>
      <c r="S138" s="159">
        <v>111</v>
      </c>
      <c r="T138" s="158">
        <v>2</v>
      </c>
      <c r="U138" s="131">
        <v>2639</v>
      </c>
      <c r="V138" s="160">
        <v>78</v>
      </c>
      <c r="W138" s="40">
        <v>0</v>
      </c>
      <c r="X138" s="40">
        <v>0</v>
      </c>
      <c r="Y138" s="36">
        <f t="shared" si="2"/>
        <v>0</v>
      </c>
      <c r="Z138" s="38">
        <v>1</v>
      </c>
      <c r="AA138" s="161">
        <v>13</v>
      </c>
      <c r="AB138" s="39" t="s">
        <v>493</v>
      </c>
      <c r="AC138" s="160">
        <v>3</v>
      </c>
      <c r="AD138" s="4">
        <v>0.18633540372670807</v>
      </c>
      <c r="AE138" s="162" t="s">
        <v>493</v>
      </c>
    </row>
    <row r="139" spans="1:31">
      <c r="A139" s="20">
        <v>94</v>
      </c>
      <c r="B139" s="133" t="s">
        <v>269</v>
      </c>
      <c r="C139" s="133" t="s">
        <v>276</v>
      </c>
      <c r="D139" s="133" t="s">
        <v>103</v>
      </c>
      <c r="E139" s="156">
        <v>810</v>
      </c>
      <c r="F139" s="157">
        <v>374</v>
      </c>
      <c r="G139" s="156">
        <v>810</v>
      </c>
      <c r="H139" s="143">
        <v>6.0861071455406117</v>
      </c>
      <c r="I139" s="143">
        <v>0.63952394794890643</v>
      </c>
      <c r="J139" s="143">
        <v>0.63030604860359973</v>
      </c>
      <c r="K139" s="143">
        <v>608.61071455406113</v>
      </c>
      <c r="L139" s="158">
        <v>367</v>
      </c>
      <c r="M139" s="158">
        <v>413</v>
      </c>
      <c r="N139" s="158">
        <v>395</v>
      </c>
      <c r="O139" s="157">
        <v>602</v>
      </c>
      <c r="P139" s="157">
        <v>251</v>
      </c>
      <c r="Q139" s="157">
        <v>119</v>
      </c>
      <c r="R139" s="157">
        <v>1</v>
      </c>
      <c r="S139" s="159">
        <v>1109</v>
      </c>
      <c r="T139" s="158">
        <v>8</v>
      </c>
      <c r="U139" s="131">
        <v>1663.625</v>
      </c>
      <c r="V139" s="160">
        <v>700</v>
      </c>
      <c r="W139" s="40">
        <v>77</v>
      </c>
      <c r="X139" s="40">
        <v>77</v>
      </c>
      <c r="Y139" s="36">
        <f t="shared" si="2"/>
        <v>9.5061728395061724</v>
      </c>
      <c r="Z139" s="38">
        <v>2</v>
      </c>
      <c r="AA139" s="161">
        <v>28</v>
      </c>
      <c r="AB139" s="39" t="s">
        <v>493</v>
      </c>
      <c r="AC139" s="160">
        <v>71</v>
      </c>
      <c r="AD139" s="4">
        <v>3.3084808946877913</v>
      </c>
      <c r="AE139" s="162" t="s">
        <v>493</v>
      </c>
    </row>
    <row r="140" spans="1:31">
      <c r="A140" s="20">
        <v>138</v>
      </c>
      <c r="B140" s="133" t="s">
        <v>340</v>
      </c>
      <c r="C140" s="133" t="s">
        <v>363</v>
      </c>
      <c r="D140" s="133" t="s">
        <v>74</v>
      </c>
      <c r="E140" s="156">
        <v>983</v>
      </c>
      <c r="F140" s="157">
        <v>454</v>
      </c>
      <c r="G140" s="156">
        <v>983</v>
      </c>
      <c r="H140" s="143">
        <v>13.346911065852003</v>
      </c>
      <c r="I140" s="143">
        <v>0.77632051435508964</v>
      </c>
      <c r="J140" s="143">
        <v>0.76492697009547972</v>
      </c>
      <c r="K140" s="143">
        <v>1334.6911065852003</v>
      </c>
      <c r="L140" s="158">
        <v>347</v>
      </c>
      <c r="M140" s="158">
        <v>589</v>
      </c>
      <c r="N140" s="158">
        <v>91</v>
      </c>
      <c r="O140" s="157">
        <v>30</v>
      </c>
      <c r="P140" s="157">
        <v>219</v>
      </c>
      <c r="Q140" s="157">
        <v>65</v>
      </c>
      <c r="R140" s="157">
        <v>0</v>
      </c>
      <c r="S140" s="159">
        <v>638</v>
      </c>
      <c r="T140" s="158">
        <v>3</v>
      </c>
      <c r="U140" s="131">
        <v>2455</v>
      </c>
      <c r="V140" s="160">
        <v>492</v>
      </c>
      <c r="W140" s="40">
        <v>0</v>
      </c>
      <c r="X140" s="40">
        <v>0</v>
      </c>
      <c r="Y140" s="36">
        <f t="shared" si="2"/>
        <v>0</v>
      </c>
      <c r="Z140" s="38">
        <v>1</v>
      </c>
      <c r="AA140" s="161">
        <v>16</v>
      </c>
      <c r="AB140" s="39" t="s">
        <v>493</v>
      </c>
      <c r="AC140" s="160">
        <v>10</v>
      </c>
      <c r="AD140" s="4">
        <v>0.70671378091872794</v>
      </c>
      <c r="AE140" s="162" t="s">
        <v>494</v>
      </c>
    </row>
    <row r="141" spans="1:31">
      <c r="A141" s="20">
        <v>9</v>
      </c>
      <c r="B141" s="133" t="s">
        <v>70</v>
      </c>
      <c r="C141" s="133" t="s">
        <v>89</v>
      </c>
      <c r="D141" s="133" t="s">
        <v>74</v>
      </c>
      <c r="E141" s="156">
        <v>255</v>
      </c>
      <c r="F141" s="157">
        <v>118</v>
      </c>
      <c r="G141" s="156">
        <v>255</v>
      </c>
      <c r="H141" s="143">
        <v>7.3275862068965516</v>
      </c>
      <c r="I141" s="143">
        <v>0.20177493544912023</v>
      </c>
      <c r="J141" s="143">
        <v>0.19842968196779992</v>
      </c>
      <c r="K141" s="143">
        <v>732.75862068965512</v>
      </c>
      <c r="L141" s="158">
        <v>153</v>
      </c>
      <c r="M141" s="158">
        <v>171</v>
      </c>
      <c r="N141" s="158">
        <v>48</v>
      </c>
      <c r="O141" s="157">
        <v>43</v>
      </c>
      <c r="P141" s="157">
        <v>33</v>
      </c>
      <c r="Q141" s="157">
        <v>9</v>
      </c>
      <c r="R141" s="157">
        <v>0</v>
      </c>
      <c r="S141" s="159">
        <v>213</v>
      </c>
      <c r="T141" s="158">
        <v>2</v>
      </c>
      <c r="U141" s="131">
        <v>1740</v>
      </c>
      <c r="V141" s="160">
        <v>101</v>
      </c>
      <c r="W141" s="40">
        <v>7</v>
      </c>
      <c r="X141" s="40">
        <v>7</v>
      </c>
      <c r="Y141" s="36">
        <f t="shared" si="2"/>
        <v>2.7450980392156863</v>
      </c>
      <c r="Z141" s="40">
        <v>0</v>
      </c>
      <c r="AA141" s="161">
        <v>0</v>
      </c>
      <c r="AB141" s="39" t="s">
        <v>493</v>
      </c>
      <c r="AC141" s="160">
        <v>11</v>
      </c>
      <c r="AD141" s="4">
        <v>0.34003091190108192</v>
      </c>
      <c r="AE141" s="162" t="s">
        <v>493</v>
      </c>
    </row>
    <row r="142" spans="1:31">
      <c r="A142" s="20">
        <v>19</v>
      </c>
      <c r="B142" s="133" t="s">
        <v>91</v>
      </c>
      <c r="C142" s="133" t="s">
        <v>112</v>
      </c>
      <c r="D142" s="133" t="s">
        <v>74</v>
      </c>
      <c r="E142" s="156">
        <v>511</v>
      </c>
      <c r="F142" s="157">
        <v>186</v>
      </c>
      <c r="G142" s="156">
        <v>511</v>
      </c>
      <c r="H142" s="143">
        <v>10.486353375743896</v>
      </c>
      <c r="I142" s="143">
        <v>0.31805201689437596</v>
      </c>
      <c r="J142" s="143">
        <v>0.39763751955115983</v>
      </c>
      <c r="K142" s="143">
        <v>1048.6353375743895</v>
      </c>
      <c r="L142" s="158">
        <v>178</v>
      </c>
      <c r="M142" s="158">
        <v>251</v>
      </c>
      <c r="N142" s="158">
        <v>119</v>
      </c>
      <c r="O142" s="157">
        <v>93</v>
      </c>
      <c r="P142" s="157">
        <v>59</v>
      </c>
      <c r="Q142" s="157">
        <v>4</v>
      </c>
      <c r="R142" s="157">
        <v>0</v>
      </c>
      <c r="S142" s="159">
        <v>353</v>
      </c>
      <c r="T142" s="158">
        <v>3</v>
      </c>
      <c r="U142" s="131">
        <v>1624.3333333333333</v>
      </c>
      <c r="V142" s="160">
        <v>156</v>
      </c>
      <c r="W142" s="40">
        <v>0</v>
      </c>
      <c r="X142" s="40">
        <v>0</v>
      </c>
      <c r="Y142" s="36">
        <f t="shared" si="2"/>
        <v>0</v>
      </c>
      <c r="Z142" s="38">
        <v>1</v>
      </c>
      <c r="AA142" s="161">
        <v>9</v>
      </c>
      <c r="AB142" s="39" t="s">
        <v>493</v>
      </c>
      <c r="AC142" s="160">
        <v>2</v>
      </c>
      <c r="AD142" s="4">
        <v>0.19047619047619047</v>
      </c>
      <c r="AE142" s="162" t="s">
        <v>494</v>
      </c>
    </row>
    <row r="143" spans="1:31">
      <c r="A143" s="20">
        <v>40</v>
      </c>
      <c r="B143" s="133" t="s">
        <v>143</v>
      </c>
      <c r="C143" s="133" t="s">
        <v>154</v>
      </c>
      <c r="D143" s="133" t="s">
        <v>74</v>
      </c>
      <c r="E143" s="156">
        <v>399</v>
      </c>
      <c r="F143" s="157">
        <v>125</v>
      </c>
      <c r="G143" s="156">
        <v>399</v>
      </c>
      <c r="H143" s="143">
        <v>9.1054313099041533</v>
      </c>
      <c r="I143" s="143">
        <v>0.21374463500966126</v>
      </c>
      <c r="J143" s="143">
        <v>0.3104840906084399</v>
      </c>
      <c r="K143" s="143">
        <v>910.54313099041542</v>
      </c>
      <c r="L143" s="158">
        <v>254</v>
      </c>
      <c r="M143" s="158">
        <v>206</v>
      </c>
      <c r="N143" s="158">
        <v>95</v>
      </c>
      <c r="O143" s="157">
        <v>51</v>
      </c>
      <c r="P143" s="157">
        <v>15</v>
      </c>
      <c r="Q143" s="157">
        <v>0</v>
      </c>
      <c r="R143" s="157">
        <v>0</v>
      </c>
      <c r="S143" s="159">
        <v>344</v>
      </c>
      <c r="T143" s="158">
        <v>3</v>
      </c>
      <c r="U143" s="131">
        <v>1460.6666666666667</v>
      </c>
      <c r="V143" s="160">
        <v>302</v>
      </c>
      <c r="W143" s="40">
        <v>13</v>
      </c>
      <c r="X143" s="40">
        <v>13</v>
      </c>
      <c r="Y143" s="36">
        <f t="shared" si="2"/>
        <v>3.2581453634085213</v>
      </c>
      <c r="Z143" s="38">
        <v>1</v>
      </c>
      <c r="AA143" s="161">
        <v>6</v>
      </c>
      <c r="AB143" s="39" t="s">
        <v>493</v>
      </c>
      <c r="AC143" s="160">
        <v>6</v>
      </c>
      <c r="AD143" s="4">
        <v>0.29197080291970801</v>
      </c>
      <c r="AE143" s="162" t="s">
        <v>494</v>
      </c>
    </row>
    <row r="144" spans="1:31">
      <c r="A144" s="20">
        <v>114</v>
      </c>
      <c r="B144" s="133" t="s">
        <v>298</v>
      </c>
      <c r="C144" s="133" t="s">
        <v>313</v>
      </c>
      <c r="D144" s="133" t="s">
        <v>74</v>
      </c>
      <c r="E144" s="156">
        <v>660</v>
      </c>
      <c r="F144" s="157">
        <v>254</v>
      </c>
      <c r="G144" s="156">
        <v>660</v>
      </c>
      <c r="H144" s="143">
        <v>4.4974446337308347</v>
      </c>
      <c r="I144" s="143">
        <v>0.43432909833963168</v>
      </c>
      <c r="J144" s="143">
        <v>0.51358270626959979</v>
      </c>
      <c r="K144" s="143">
        <v>449.74446337308348</v>
      </c>
      <c r="L144" s="158">
        <v>304</v>
      </c>
      <c r="M144" s="158">
        <v>192</v>
      </c>
      <c r="N144" s="158">
        <v>167</v>
      </c>
      <c r="O144" s="157">
        <v>158</v>
      </c>
      <c r="P144" s="157">
        <v>222</v>
      </c>
      <c r="Q144" s="157">
        <v>21</v>
      </c>
      <c r="R144" s="157">
        <v>0</v>
      </c>
      <c r="S144" s="159">
        <v>516</v>
      </c>
      <c r="T144" s="158">
        <v>6</v>
      </c>
      <c r="U144" s="131">
        <v>2445.8333333333335</v>
      </c>
      <c r="V144" s="160">
        <v>275</v>
      </c>
      <c r="W144" s="40">
        <v>7</v>
      </c>
      <c r="X144" s="40">
        <v>7</v>
      </c>
      <c r="Y144" s="36">
        <f t="shared" si="2"/>
        <v>1.0606060606060606</v>
      </c>
      <c r="Z144" s="38">
        <v>1</v>
      </c>
      <c r="AA144" s="161">
        <v>15</v>
      </c>
      <c r="AB144" s="39" t="s">
        <v>493</v>
      </c>
      <c r="AC144" s="160">
        <v>25</v>
      </c>
      <c r="AD144" s="4">
        <v>1.2926577042399172</v>
      </c>
      <c r="AE144" s="162" t="s">
        <v>493</v>
      </c>
    </row>
    <row r="145" spans="1:31" ht="15.75" thickBot="1">
      <c r="A145" s="20">
        <v>55</v>
      </c>
      <c r="B145" s="135" t="s">
        <v>168</v>
      </c>
      <c r="C145" s="135" t="s">
        <v>186</v>
      </c>
      <c r="D145" s="135" t="s">
        <v>74</v>
      </c>
      <c r="E145" s="163">
        <v>532</v>
      </c>
      <c r="F145" s="164">
        <v>234</v>
      </c>
      <c r="G145" s="163">
        <v>532</v>
      </c>
      <c r="H145" s="143">
        <v>5.7983651226158042</v>
      </c>
      <c r="I145" s="143">
        <v>0.40012995673808588</v>
      </c>
      <c r="J145" s="143">
        <v>0.41397878747791983</v>
      </c>
      <c r="K145" s="143">
        <v>579.83651226158042</v>
      </c>
      <c r="L145" s="165">
        <v>306</v>
      </c>
      <c r="M145" s="165">
        <v>297</v>
      </c>
      <c r="N145" s="165">
        <v>97</v>
      </c>
      <c r="O145" s="164">
        <v>230</v>
      </c>
      <c r="P145" s="164">
        <v>87</v>
      </c>
      <c r="Q145" s="157">
        <v>46</v>
      </c>
      <c r="R145" s="157">
        <v>5</v>
      </c>
      <c r="S145" s="159">
        <v>413</v>
      </c>
      <c r="T145" s="158">
        <v>4</v>
      </c>
      <c r="U145" s="131">
        <v>2293.75</v>
      </c>
      <c r="V145" s="160">
        <v>239</v>
      </c>
      <c r="W145" s="40">
        <v>10</v>
      </c>
      <c r="X145" s="40">
        <v>10</v>
      </c>
      <c r="Y145" s="36">
        <f t="shared" si="2"/>
        <v>1.8796992481203008</v>
      </c>
      <c r="Z145" s="38">
        <v>1</v>
      </c>
      <c r="AA145" s="161">
        <v>18</v>
      </c>
      <c r="AB145" s="39" t="s">
        <v>493</v>
      </c>
      <c r="AC145" s="160">
        <v>23</v>
      </c>
      <c r="AD145" s="4">
        <v>1.6499282639885222</v>
      </c>
      <c r="AE145" s="162" t="s">
        <v>493</v>
      </c>
    </row>
    <row r="146" spans="1:31" ht="16.5" thickTop="1" thickBot="1">
      <c r="A146" s="29">
        <v>144</v>
      </c>
      <c r="B146" s="30" t="s">
        <v>366</v>
      </c>
      <c r="C146" s="30" t="s">
        <v>375</v>
      </c>
      <c r="D146" s="27" t="s">
        <v>103</v>
      </c>
      <c r="E146" s="156">
        <v>1625</v>
      </c>
      <c r="F146" s="157">
        <v>731</v>
      </c>
      <c r="G146" s="156">
        <v>1625</v>
      </c>
      <c r="H146" s="143">
        <v>6.7926263428499771</v>
      </c>
      <c r="I146" s="143">
        <v>1.2499786255364991</v>
      </c>
      <c r="J146" s="143">
        <v>1.2645028752849994</v>
      </c>
      <c r="K146" s="143">
        <v>679.2626342849976</v>
      </c>
      <c r="L146" s="158">
        <v>1125</v>
      </c>
      <c r="M146" s="158">
        <v>708</v>
      </c>
      <c r="N146" s="158">
        <v>458</v>
      </c>
      <c r="O146" s="157">
        <v>633</v>
      </c>
      <c r="P146" s="157">
        <v>370</v>
      </c>
      <c r="Q146" s="157">
        <v>81</v>
      </c>
      <c r="R146" s="164">
        <v>3</v>
      </c>
      <c r="S146" s="159">
        <v>1268</v>
      </c>
      <c r="T146" s="165">
        <v>13</v>
      </c>
      <c r="U146" s="131">
        <v>1840.2307692307693</v>
      </c>
      <c r="V146" s="166">
        <v>222</v>
      </c>
      <c r="W146" s="167">
        <v>28</v>
      </c>
      <c r="X146" s="167">
        <v>28</v>
      </c>
      <c r="Y146" s="36">
        <f t="shared" si="2"/>
        <v>1.7230769230769232</v>
      </c>
      <c r="Z146" s="38">
        <v>4</v>
      </c>
      <c r="AA146" s="161">
        <v>41</v>
      </c>
      <c r="AB146" s="39" t="s">
        <v>493</v>
      </c>
      <c r="AC146" s="166">
        <v>156</v>
      </c>
      <c r="AD146" s="4">
        <v>2.9208013480621609</v>
      </c>
      <c r="AE146" s="162" t="s">
        <v>493</v>
      </c>
    </row>
    <row r="147" spans="1:31" ht="15.75" thickTop="1">
      <c r="A147" s="136" t="s">
        <v>377</v>
      </c>
      <c r="B147" s="137"/>
      <c r="C147" s="138"/>
      <c r="D147" s="28"/>
      <c r="E147" s="168">
        <v>128509</v>
      </c>
      <c r="F147" s="116">
        <v>58481</v>
      </c>
      <c r="G147" s="168">
        <v>128509</v>
      </c>
      <c r="H147" s="151">
        <v>6.2324255483422908</v>
      </c>
      <c r="I147" s="151">
        <v>100</v>
      </c>
      <c r="J147" s="151">
        <v>100</v>
      </c>
      <c r="K147" s="151">
        <v>623.24255483422905</v>
      </c>
      <c r="L147" s="168">
        <v>76538</v>
      </c>
      <c r="M147" s="42">
        <v>66575</v>
      </c>
      <c r="N147" s="117">
        <v>37548</v>
      </c>
      <c r="O147" s="42">
        <v>40682</v>
      </c>
      <c r="P147" s="117">
        <v>31323</v>
      </c>
      <c r="Q147" s="42">
        <v>6301</v>
      </c>
      <c r="R147" s="42">
        <v>439</v>
      </c>
      <c r="S147" s="43">
        <v>88018</v>
      </c>
      <c r="T147" s="44">
        <v>1089</v>
      </c>
      <c r="U147" s="152">
        <v>1893.4269972451791</v>
      </c>
      <c r="V147" s="45">
        <v>60247</v>
      </c>
      <c r="W147" s="8">
        <f>SUM(W3:W146)</f>
        <v>2900</v>
      </c>
      <c r="X147" s="118">
        <f>SUM(X3:X146)</f>
        <v>3051</v>
      </c>
      <c r="Y147" s="41">
        <f t="shared" si="2"/>
        <v>2.3741527830735589</v>
      </c>
      <c r="Z147" s="153">
        <v>237</v>
      </c>
      <c r="AA147" s="154">
        <f>SUM(AA3:AA146)</f>
        <v>2589</v>
      </c>
      <c r="AB147" s="155" t="s">
        <v>495</v>
      </c>
      <c r="AC147" s="46">
        <v>7701</v>
      </c>
      <c r="AD147" s="7">
        <v>1.6897458908302596</v>
      </c>
      <c r="AE147" s="47" t="s">
        <v>496</v>
      </c>
    </row>
  </sheetData>
  <autoFilter ref="A2:AE2">
    <sortState ref="A3:AE147">
      <sortCondition ref="C2"/>
    </sortState>
  </autoFilter>
  <pageMargins left="0.7" right="0.7" top="0.75" bottom="0.75" header="0.3" footer="0.3"/>
  <pageSetup paperSize="9" scale="1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F150"/>
  <sheetViews>
    <sheetView topLeftCell="A133" workbookViewId="0">
      <pane xSplit="1" topLeftCell="B1" activePane="topRight" state="frozen"/>
      <selection pane="topRight" activeCell="E10" sqref="E10"/>
    </sheetView>
  </sheetViews>
  <sheetFormatPr defaultRowHeight="15"/>
  <cols>
    <col min="1" max="1" width="5.85546875" customWidth="1"/>
    <col min="2" max="2" width="20.42578125" customWidth="1"/>
    <col min="3" max="3" width="26" customWidth="1"/>
    <col min="4" max="4" width="15.7109375" customWidth="1"/>
    <col min="5" max="5" width="16.140625" customWidth="1"/>
    <col min="6" max="6" width="23.42578125" customWidth="1"/>
  </cols>
  <sheetData>
    <row r="1" spans="1:6" ht="51.75" thickTop="1">
      <c r="A1" s="10" t="s">
        <v>0</v>
      </c>
      <c r="B1" s="11" t="s">
        <v>1</v>
      </c>
      <c r="C1" s="11" t="s">
        <v>2</v>
      </c>
      <c r="D1" s="11" t="s">
        <v>3</v>
      </c>
      <c r="E1" s="13" t="s">
        <v>497</v>
      </c>
      <c r="F1" s="13" t="s">
        <v>498</v>
      </c>
    </row>
    <row r="2" spans="1:6" ht="17.25" customHeight="1" thickBot="1">
      <c r="A2" s="15" t="s">
        <v>69</v>
      </c>
      <c r="B2" s="16" t="s">
        <v>69</v>
      </c>
      <c r="C2" s="16" t="s">
        <v>69</v>
      </c>
      <c r="D2" s="17"/>
      <c r="E2" s="57"/>
      <c r="F2" s="19"/>
    </row>
    <row r="3" spans="1:6" ht="15.75" thickTop="1">
      <c r="A3" s="20">
        <v>1</v>
      </c>
      <c r="B3" s="133" t="s">
        <v>70</v>
      </c>
      <c r="C3" s="133" t="s">
        <v>71</v>
      </c>
      <c r="D3" s="133" t="s">
        <v>72</v>
      </c>
      <c r="E3" s="40">
        <v>0</v>
      </c>
      <c r="F3" s="188">
        <v>0</v>
      </c>
    </row>
    <row r="4" spans="1:6">
      <c r="A4" s="20">
        <v>2</v>
      </c>
      <c r="B4" s="133" t="s">
        <v>70</v>
      </c>
      <c r="C4" s="133" t="s">
        <v>71</v>
      </c>
      <c r="D4" s="133" t="s">
        <v>74</v>
      </c>
      <c r="E4" s="40">
        <v>0</v>
      </c>
      <c r="F4" s="189">
        <v>0</v>
      </c>
    </row>
    <row r="5" spans="1:6">
      <c r="A5" s="20">
        <v>3</v>
      </c>
      <c r="B5" s="133" t="s">
        <v>70</v>
      </c>
      <c r="C5" s="133" t="s">
        <v>77</v>
      </c>
      <c r="D5" s="133" t="s">
        <v>74</v>
      </c>
      <c r="E5" s="40">
        <v>0</v>
      </c>
      <c r="F5" s="189">
        <v>0</v>
      </c>
    </row>
    <row r="6" spans="1:6">
      <c r="A6" s="20">
        <v>4</v>
      </c>
      <c r="B6" s="133" t="s">
        <v>70</v>
      </c>
      <c r="C6" s="133" t="s">
        <v>79</v>
      </c>
      <c r="D6" s="133" t="s">
        <v>72</v>
      </c>
      <c r="E6" s="40">
        <v>2</v>
      </c>
      <c r="F6" s="189">
        <v>0.12845215157353887</v>
      </c>
    </row>
    <row r="7" spans="1:6">
      <c r="A7" s="20">
        <v>5</v>
      </c>
      <c r="B7" s="133" t="s">
        <v>70</v>
      </c>
      <c r="C7" s="133" t="s">
        <v>82</v>
      </c>
      <c r="D7" s="133" t="s">
        <v>74</v>
      </c>
      <c r="E7" s="40">
        <v>0</v>
      </c>
      <c r="F7" s="189">
        <v>0</v>
      </c>
    </row>
    <row r="8" spans="1:6">
      <c r="A8" s="20">
        <v>6</v>
      </c>
      <c r="B8" s="133" t="s">
        <v>70</v>
      </c>
      <c r="C8" s="133" t="s">
        <v>83</v>
      </c>
      <c r="D8" s="133" t="s">
        <v>72</v>
      </c>
      <c r="E8" s="40">
        <v>0</v>
      </c>
      <c r="F8" s="189">
        <v>0</v>
      </c>
    </row>
    <row r="9" spans="1:6">
      <c r="A9" s="20">
        <v>7</v>
      </c>
      <c r="B9" s="133" t="s">
        <v>70</v>
      </c>
      <c r="C9" s="133" t="s">
        <v>85</v>
      </c>
      <c r="D9" s="133" t="s">
        <v>74</v>
      </c>
      <c r="E9" s="40">
        <v>0</v>
      </c>
      <c r="F9" s="189">
        <v>0</v>
      </c>
    </row>
    <row r="10" spans="1:6">
      <c r="A10" s="20">
        <v>8</v>
      </c>
      <c r="B10" s="133" t="s">
        <v>70</v>
      </c>
      <c r="C10" s="133" t="s">
        <v>87</v>
      </c>
      <c r="D10" s="133" t="s">
        <v>74</v>
      </c>
      <c r="E10" s="40">
        <v>0</v>
      </c>
      <c r="F10" s="189">
        <v>0</v>
      </c>
    </row>
    <row r="11" spans="1:6">
      <c r="A11" s="20">
        <v>9</v>
      </c>
      <c r="B11" s="133" t="s">
        <v>70</v>
      </c>
      <c r="C11" s="133" t="s">
        <v>89</v>
      </c>
      <c r="D11" s="133" t="s">
        <v>74</v>
      </c>
      <c r="E11" s="40">
        <v>0</v>
      </c>
      <c r="F11" s="189">
        <v>0</v>
      </c>
    </row>
    <row r="12" spans="1:6">
      <c r="A12" s="20">
        <v>10</v>
      </c>
      <c r="B12" s="133" t="s">
        <v>91</v>
      </c>
      <c r="C12" s="133" t="s">
        <v>92</v>
      </c>
      <c r="D12" s="133" t="s">
        <v>74</v>
      </c>
      <c r="E12" s="40">
        <v>0</v>
      </c>
      <c r="F12" s="189">
        <v>0</v>
      </c>
    </row>
    <row r="13" spans="1:6">
      <c r="A13" s="20">
        <v>11</v>
      </c>
      <c r="B13" s="133" t="s">
        <v>91</v>
      </c>
      <c r="C13" s="133" t="s">
        <v>94</v>
      </c>
      <c r="D13" s="133" t="s">
        <v>74</v>
      </c>
      <c r="E13" s="40">
        <v>0</v>
      </c>
      <c r="F13" s="189">
        <v>0</v>
      </c>
    </row>
    <row r="14" spans="1:6">
      <c r="A14" s="20">
        <v>12</v>
      </c>
      <c r="B14" s="133" t="s">
        <v>91</v>
      </c>
      <c r="C14" s="133" t="s">
        <v>97</v>
      </c>
      <c r="D14" s="133" t="s">
        <v>72</v>
      </c>
      <c r="E14" s="40">
        <v>49</v>
      </c>
      <c r="F14" s="189">
        <v>3.1470777135517021</v>
      </c>
    </row>
    <row r="15" spans="1:6">
      <c r="A15" s="20">
        <v>13</v>
      </c>
      <c r="B15" s="133" t="s">
        <v>91</v>
      </c>
      <c r="C15" s="133" t="s">
        <v>97</v>
      </c>
      <c r="D15" s="133" t="s">
        <v>74</v>
      </c>
      <c r="E15" s="40">
        <v>0</v>
      </c>
      <c r="F15" s="189">
        <v>0</v>
      </c>
    </row>
    <row r="16" spans="1:6">
      <c r="A16" s="20">
        <v>14</v>
      </c>
      <c r="B16" s="133" t="s">
        <v>91</v>
      </c>
      <c r="C16" s="133" t="s">
        <v>100</v>
      </c>
      <c r="D16" s="133" t="s">
        <v>74</v>
      </c>
      <c r="E16" s="40">
        <v>0</v>
      </c>
      <c r="F16" s="189">
        <v>0</v>
      </c>
    </row>
    <row r="17" spans="1:6">
      <c r="A17" s="20">
        <v>15</v>
      </c>
      <c r="B17" s="133" t="s">
        <v>91</v>
      </c>
      <c r="C17" s="133" t="s">
        <v>102</v>
      </c>
      <c r="D17" s="133" t="s">
        <v>103</v>
      </c>
      <c r="E17" s="40">
        <v>0</v>
      </c>
      <c r="F17" s="189">
        <v>0</v>
      </c>
    </row>
    <row r="18" spans="1:6">
      <c r="A18" s="20">
        <v>16</v>
      </c>
      <c r="B18" s="133" t="s">
        <v>91</v>
      </c>
      <c r="C18" s="133" t="s">
        <v>105</v>
      </c>
      <c r="D18" s="133" t="s">
        <v>103</v>
      </c>
      <c r="E18" s="40">
        <v>1</v>
      </c>
      <c r="F18" s="189">
        <v>6.4226075786769435E-2</v>
      </c>
    </row>
    <row r="19" spans="1:6">
      <c r="A19" s="20">
        <v>17</v>
      </c>
      <c r="B19" s="133" t="s">
        <v>91</v>
      </c>
      <c r="C19" s="133" t="s">
        <v>108</v>
      </c>
      <c r="D19" s="133" t="s">
        <v>74</v>
      </c>
      <c r="E19" s="40">
        <v>0</v>
      </c>
      <c r="F19" s="189">
        <v>0</v>
      </c>
    </row>
    <row r="20" spans="1:6">
      <c r="A20" s="20">
        <v>18</v>
      </c>
      <c r="B20" s="133" t="s">
        <v>91</v>
      </c>
      <c r="C20" s="133" t="s">
        <v>110</v>
      </c>
      <c r="D20" s="133" t="s">
        <v>74</v>
      </c>
      <c r="E20" s="40">
        <v>0</v>
      </c>
      <c r="F20" s="189">
        <v>0</v>
      </c>
    </row>
    <row r="21" spans="1:6">
      <c r="A21" s="20">
        <v>19</v>
      </c>
      <c r="B21" s="133" t="s">
        <v>91</v>
      </c>
      <c r="C21" s="133" t="s">
        <v>112</v>
      </c>
      <c r="D21" s="133" t="s">
        <v>74</v>
      </c>
      <c r="E21" s="40">
        <v>0</v>
      </c>
      <c r="F21" s="189">
        <v>0</v>
      </c>
    </row>
    <row r="22" spans="1:6">
      <c r="A22" s="20">
        <v>20</v>
      </c>
      <c r="B22" s="133" t="s">
        <v>114</v>
      </c>
      <c r="C22" s="133" t="s">
        <v>115</v>
      </c>
      <c r="D22" s="133" t="s">
        <v>74</v>
      </c>
      <c r="E22" s="40">
        <v>1</v>
      </c>
      <c r="F22" s="189">
        <v>6.4226075786769435E-2</v>
      </c>
    </row>
    <row r="23" spans="1:6">
      <c r="A23" s="20">
        <v>21</v>
      </c>
      <c r="B23" s="133" t="s">
        <v>114</v>
      </c>
      <c r="C23" s="133" t="s">
        <v>117</v>
      </c>
      <c r="D23" s="133" t="s">
        <v>74</v>
      </c>
      <c r="E23" s="40">
        <v>1</v>
      </c>
      <c r="F23" s="189">
        <v>6.4226075786769435E-2</v>
      </c>
    </row>
    <row r="24" spans="1:6">
      <c r="A24" s="20">
        <v>22</v>
      </c>
      <c r="B24" s="133" t="s">
        <v>114</v>
      </c>
      <c r="C24" s="133" t="s">
        <v>119</v>
      </c>
      <c r="D24" s="133" t="s">
        <v>74</v>
      </c>
      <c r="E24" s="40">
        <v>2</v>
      </c>
      <c r="F24" s="189">
        <v>0.12845215157353887</v>
      </c>
    </row>
    <row r="25" spans="1:6">
      <c r="A25" s="20">
        <v>23</v>
      </c>
      <c r="B25" s="133" t="s">
        <v>114</v>
      </c>
      <c r="C25" s="133" t="s">
        <v>121</v>
      </c>
      <c r="D25" s="133" t="s">
        <v>103</v>
      </c>
      <c r="E25" s="40">
        <v>60</v>
      </c>
      <c r="F25" s="189">
        <v>3.8535645472061657</v>
      </c>
    </row>
    <row r="26" spans="1:6">
      <c r="A26" s="20">
        <v>24</v>
      </c>
      <c r="B26" s="133" t="s">
        <v>114</v>
      </c>
      <c r="C26" s="133" t="s">
        <v>123</v>
      </c>
      <c r="D26" s="133" t="s">
        <v>74</v>
      </c>
      <c r="E26" s="40">
        <v>0</v>
      </c>
      <c r="F26" s="189">
        <v>0</v>
      </c>
    </row>
    <row r="27" spans="1:6">
      <c r="A27" s="20">
        <v>25</v>
      </c>
      <c r="B27" s="133" t="s">
        <v>114</v>
      </c>
      <c r="C27" s="133" t="s">
        <v>125</v>
      </c>
      <c r="D27" s="133" t="s">
        <v>74</v>
      </c>
      <c r="E27" s="40">
        <v>2</v>
      </c>
      <c r="F27" s="189">
        <v>0.12845215157353887</v>
      </c>
    </row>
    <row r="28" spans="1:6">
      <c r="A28" s="20">
        <v>26</v>
      </c>
      <c r="B28" s="133" t="s">
        <v>114</v>
      </c>
      <c r="C28" s="133" t="s">
        <v>127</v>
      </c>
      <c r="D28" s="133" t="s">
        <v>74</v>
      </c>
      <c r="E28" s="40">
        <v>1</v>
      </c>
      <c r="F28" s="189">
        <v>6.4226075786769435E-2</v>
      </c>
    </row>
    <row r="29" spans="1:6">
      <c r="A29" s="20">
        <v>27</v>
      </c>
      <c r="B29" s="133" t="s">
        <v>114</v>
      </c>
      <c r="C29" s="133" t="s">
        <v>128</v>
      </c>
      <c r="D29" s="133" t="s">
        <v>103</v>
      </c>
      <c r="E29" s="40">
        <v>9</v>
      </c>
      <c r="F29" s="189">
        <v>0.5780346820809249</v>
      </c>
    </row>
    <row r="30" spans="1:6">
      <c r="A30" s="20">
        <v>28</v>
      </c>
      <c r="B30" s="133" t="s">
        <v>130</v>
      </c>
      <c r="C30" s="133" t="s">
        <v>131</v>
      </c>
      <c r="D30" s="133" t="s">
        <v>72</v>
      </c>
      <c r="E30" s="40">
        <v>7</v>
      </c>
      <c r="F30" s="189">
        <v>0.449582530507386</v>
      </c>
    </row>
    <row r="31" spans="1:6">
      <c r="A31" s="20">
        <v>29</v>
      </c>
      <c r="B31" s="133" t="s">
        <v>130</v>
      </c>
      <c r="C31" s="133" t="s">
        <v>131</v>
      </c>
      <c r="D31" s="133" t="s">
        <v>74</v>
      </c>
      <c r="E31" s="40">
        <v>1</v>
      </c>
      <c r="F31" s="189">
        <v>6.4226075786769435E-2</v>
      </c>
    </row>
    <row r="32" spans="1:6">
      <c r="A32" s="20">
        <v>30</v>
      </c>
      <c r="B32" s="133" t="s">
        <v>130</v>
      </c>
      <c r="C32" s="133" t="s">
        <v>133</v>
      </c>
      <c r="D32" s="133" t="s">
        <v>74</v>
      </c>
      <c r="E32" s="40">
        <v>0</v>
      </c>
      <c r="F32" s="189">
        <v>0</v>
      </c>
    </row>
    <row r="33" spans="1:6">
      <c r="A33" s="20">
        <v>31</v>
      </c>
      <c r="B33" s="133" t="s">
        <v>130</v>
      </c>
      <c r="C33" s="133" t="s">
        <v>135</v>
      </c>
      <c r="D33" s="133" t="s">
        <v>74</v>
      </c>
      <c r="E33" s="40">
        <v>0</v>
      </c>
      <c r="F33" s="189">
        <v>0</v>
      </c>
    </row>
    <row r="34" spans="1:6">
      <c r="A34" s="20">
        <v>32</v>
      </c>
      <c r="B34" s="133" t="s">
        <v>130</v>
      </c>
      <c r="C34" s="133" t="s">
        <v>137</v>
      </c>
      <c r="D34" s="133" t="s">
        <v>74</v>
      </c>
      <c r="E34" s="40">
        <v>0</v>
      </c>
      <c r="F34" s="189">
        <v>0</v>
      </c>
    </row>
    <row r="35" spans="1:6">
      <c r="A35" s="20">
        <v>33</v>
      </c>
      <c r="B35" s="133" t="s">
        <v>130</v>
      </c>
      <c r="C35" s="133" t="s">
        <v>139</v>
      </c>
      <c r="D35" s="133" t="s">
        <v>74</v>
      </c>
      <c r="E35" s="40">
        <v>0</v>
      </c>
      <c r="F35" s="189">
        <v>0</v>
      </c>
    </row>
    <row r="36" spans="1:6">
      <c r="A36" s="20">
        <v>34</v>
      </c>
      <c r="B36" s="133" t="s">
        <v>130</v>
      </c>
      <c r="C36" s="133" t="s">
        <v>141</v>
      </c>
      <c r="D36" s="133" t="s">
        <v>74</v>
      </c>
      <c r="E36" s="40">
        <v>2</v>
      </c>
      <c r="F36" s="189">
        <v>0.12845215157353887</v>
      </c>
    </row>
    <row r="37" spans="1:6">
      <c r="A37" s="20">
        <v>35</v>
      </c>
      <c r="B37" s="133" t="s">
        <v>143</v>
      </c>
      <c r="C37" s="133" t="s">
        <v>144</v>
      </c>
      <c r="D37" s="133" t="s">
        <v>74</v>
      </c>
      <c r="E37" s="40">
        <v>1</v>
      </c>
      <c r="F37" s="189">
        <v>6.4226075786769435E-2</v>
      </c>
    </row>
    <row r="38" spans="1:6">
      <c r="A38" s="20">
        <v>36</v>
      </c>
      <c r="B38" s="133" t="s">
        <v>143</v>
      </c>
      <c r="C38" s="133" t="s">
        <v>146</v>
      </c>
      <c r="D38" s="133" t="s">
        <v>72</v>
      </c>
      <c r="E38" s="40">
        <v>0</v>
      </c>
      <c r="F38" s="189">
        <v>0</v>
      </c>
    </row>
    <row r="39" spans="1:6">
      <c r="A39" s="20">
        <v>37</v>
      </c>
      <c r="B39" s="133" t="s">
        <v>143</v>
      </c>
      <c r="C39" s="133" t="s">
        <v>146</v>
      </c>
      <c r="D39" s="133" t="s">
        <v>74</v>
      </c>
      <c r="E39" s="40">
        <v>0</v>
      </c>
      <c r="F39" s="189">
        <v>0</v>
      </c>
    </row>
    <row r="40" spans="1:6">
      <c r="A40" s="20">
        <v>38</v>
      </c>
      <c r="B40" s="133" t="s">
        <v>143</v>
      </c>
      <c r="C40" s="133" t="s">
        <v>150</v>
      </c>
      <c r="D40" s="133" t="s">
        <v>103</v>
      </c>
      <c r="E40" s="40">
        <v>6</v>
      </c>
      <c r="F40" s="189">
        <v>0.38535645472061658</v>
      </c>
    </row>
    <row r="41" spans="1:6">
      <c r="A41" s="20">
        <v>39</v>
      </c>
      <c r="B41" s="133" t="s">
        <v>143</v>
      </c>
      <c r="C41" s="133" t="s">
        <v>152</v>
      </c>
      <c r="D41" s="133" t="s">
        <v>74</v>
      </c>
      <c r="E41" s="40">
        <v>0</v>
      </c>
      <c r="F41" s="189">
        <v>0</v>
      </c>
    </row>
    <row r="42" spans="1:6">
      <c r="A42" s="20">
        <v>40</v>
      </c>
      <c r="B42" s="133" t="s">
        <v>143</v>
      </c>
      <c r="C42" s="133" t="s">
        <v>154</v>
      </c>
      <c r="D42" s="133" t="s">
        <v>74</v>
      </c>
      <c r="E42" s="40">
        <v>0</v>
      </c>
      <c r="F42" s="189">
        <v>0</v>
      </c>
    </row>
    <row r="43" spans="1:6">
      <c r="A43" s="20">
        <v>41</v>
      </c>
      <c r="B43" s="133" t="s">
        <v>156</v>
      </c>
      <c r="C43" s="133" t="s">
        <v>157</v>
      </c>
      <c r="D43" s="133" t="s">
        <v>74</v>
      </c>
      <c r="E43" s="40">
        <v>0</v>
      </c>
      <c r="F43" s="189">
        <v>0</v>
      </c>
    </row>
    <row r="44" spans="1:6">
      <c r="A44" s="20">
        <v>42</v>
      </c>
      <c r="B44" s="133" t="s">
        <v>156</v>
      </c>
      <c r="C44" s="133" t="s">
        <v>159</v>
      </c>
      <c r="D44" s="133" t="s">
        <v>74</v>
      </c>
      <c r="E44" s="40">
        <v>0</v>
      </c>
      <c r="F44" s="189">
        <v>0</v>
      </c>
    </row>
    <row r="45" spans="1:6">
      <c r="A45" s="20">
        <v>43</v>
      </c>
      <c r="B45" s="133" t="s">
        <v>156</v>
      </c>
      <c r="C45" s="133" t="s">
        <v>160</v>
      </c>
      <c r="D45" s="133" t="s">
        <v>103</v>
      </c>
      <c r="E45" s="40">
        <v>1</v>
      </c>
      <c r="F45" s="189">
        <v>6.4226075786769435E-2</v>
      </c>
    </row>
    <row r="46" spans="1:6">
      <c r="A46" s="20">
        <v>44</v>
      </c>
      <c r="B46" s="133" t="s">
        <v>156</v>
      </c>
      <c r="C46" s="133" t="s">
        <v>162</v>
      </c>
      <c r="D46" s="133" t="s">
        <v>103</v>
      </c>
      <c r="E46" s="40">
        <v>3</v>
      </c>
      <c r="F46" s="189">
        <v>0.19267822736030829</v>
      </c>
    </row>
    <row r="47" spans="1:6">
      <c r="A47" s="20">
        <v>45</v>
      </c>
      <c r="B47" s="133" t="s">
        <v>156</v>
      </c>
      <c r="C47" s="133" t="s">
        <v>164</v>
      </c>
      <c r="D47" s="133" t="s">
        <v>74</v>
      </c>
      <c r="E47" s="40">
        <v>0</v>
      </c>
      <c r="F47" s="189">
        <v>0</v>
      </c>
    </row>
    <row r="48" spans="1:6">
      <c r="A48" s="20">
        <v>46</v>
      </c>
      <c r="B48" s="133" t="s">
        <v>156</v>
      </c>
      <c r="C48" s="133" t="s">
        <v>166</v>
      </c>
      <c r="D48" s="133" t="s">
        <v>74</v>
      </c>
      <c r="E48" s="40">
        <v>0</v>
      </c>
      <c r="F48" s="189">
        <v>0</v>
      </c>
    </row>
    <row r="49" spans="1:6">
      <c r="A49" s="20">
        <v>47</v>
      </c>
      <c r="B49" s="133" t="s">
        <v>168</v>
      </c>
      <c r="C49" s="133" t="s">
        <v>169</v>
      </c>
      <c r="D49" s="133" t="s">
        <v>74</v>
      </c>
      <c r="E49" s="40">
        <v>0</v>
      </c>
      <c r="F49" s="189">
        <v>0</v>
      </c>
    </row>
    <row r="50" spans="1:6">
      <c r="A50" s="20">
        <v>48</v>
      </c>
      <c r="B50" s="133" t="s">
        <v>168</v>
      </c>
      <c r="C50" s="133" t="s">
        <v>171</v>
      </c>
      <c r="D50" s="133" t="s">
        <v>103</v>
      </c>
      <c r="E50" s="40">
        <v>2</v>
      </c>
      <c r="F50" s="189">
        <v>0.12845215157353887</v>
      </c>
    </row>
    <row r="51" spans="1:6">
      <c r="A51" s="20">
        <v>49</v>
      </c>
      <c r="B51" s="133" t="s">
        <v>168</v>
      </c>
      <c r="C51" s="133" t="s">
        <v>173</v>
      </c>
      <c r="D51" s="133" t="s">
        <v>72</v>
      </c>
      <c r="E51" s="40">
        <v>83</v>
      </c>
      <c r="F51" s="189">
        <v>5.3307642903018628</v>
      </c>
    </row>
    <row r="52" spans="1:6">
      <c r="A52" s="20">
        <v>50</v>
      </c>
      <c r="B52" s="133" t="s">
        <v>168</v>
      </c>
      <c r="C52" s="133" t="s">
        <v>173</v>
      </c>
      <c r="D52" s="133" t="s">
        <v>74</v>
      </c>
      <c r="E52" s="40">
        <v>5</v>
      </c>
      <c r="F52" s="189">
        <v>0.32113037893384716</v>
      </c>
    </row>
    <row r="53" spans="1:6">
      <c r="A53" s="20">
        <v>51</v>
      </c>
      <c r="B53" s="133" t="s">
        <v>168</v>
      </c>
      <c r="C53" s="133" t="s">
        <v>176</v>
      </c>
      <c r="D53" s="133" t="s">
        <v>103</v>
      </c>
      <c r="E53" s="40">
        <v>2</v>
      </c>
      <c r="F53" s="189">
        <v>0.12845215157353887</v>
      </c>
    </row>
    <row r="54" spans="1:6">
      <c r="A54" s="20">
        <v>52</v>
      </c>
      <c r="B54" s="133" t="s">
        <v>168</v>
      </c>
      <c r="C54" s="133" t="s">
        <v>179</v>
      </c>
      <c r="D54" s="133" t="s">
        <v>103</v>
      </c>
      <c r="E54" s="40">
        <v>4</v>
      </c>
      <c r="F54" s="189">
        <v>0.25690430314707774</v>
      </c>
    </row>
    <row r="55" spans="1:6">
      <c r="A55" s="20">
        <v>53</v>
      </c>
      <c r="B55" s="133" t="s">
        <v>168</v>
      </c>
      <c r="C55" s="133" t="s">
        <v>181</v>
      </c>
      <c r="D55" s="133" t="s">
        <v>103</v>
      </c>
      <c r="E55" s="40">
        <v>0</v>
      </c>
      <c r="F55" s="189">
        <v>0</v>
      </c>
    </row>
    <row r="56" spans="1:6">
      <c r="A56" s="20">
        <v>54</v>
      </c>
      <c r="B56" s="133" t="s">
        <v>168</v>
      </c>
      <c r="C56" s="133" t="s">
        <v>184</v>
      </c>
      <c r="D56" s="133" t="s">
        <v>74</v>
      </c>
      <c r="E56" s="40">
        <v>0</v>
      </c>
      <c r="F56" s="189">
        <v>0</v>
      </c>
    </row>
    <row r="57" spans="1:6">
      <c r="A57" s="20">
        <v>55</v>
      </c>
      <c r="B57" s="133" t="s">
        <v>168</v>
      </c>
      <c r="C57" s="133" t="s">
        <v>186</v>
      </c>
      <c r="D57" s="133" t="s">
        <v>74</v>
      </c>
      <c r="E57" s="40">
        <v>0</v>
      </c>
      <c r="F57" s="189">
        <v>0</v>
      </c>
    </row>
    <row r="58" spans="1:6">
      <c r="A58" s="20">
        <v>56</v>
      </c>
      <c r="B58" s="133" t="s">
        <v>188</v>
      </c>
      <c r="C58" s="133" t="s">
        <v>189</v>
      </c>
      <c r="D58" s="133" t="s">
        <v>74</v>
      </c>
      <c r="E58" s="40">
        <v>0</v>
      </c>
      <c r="F58" s="189">
        <v>0</v>
      </c>
    </row>
    <row r="59" spans="1:6">
      <c r="A59" s="20">
        <v>57</v>
      </c>
      <c r="B59" s="133" t="s">
        <v>188</v>
      </c>
      <c r="C59" s="133" t="s">
        <v>191</v>
      </c>
      <c r="D59" s="133" t="s">
        <v>74</v>
      </c>
      <c r="E59" s="40">
        <v>0</v>
      </c>
      <c r="F59" s="189">
        <v>0</v>
      </c>
    </row>
    <row r="60" spans="1:6">
      <c r="A60" s="20">
        <v>58</v>
      </c>
      <c r="B60" s="133" t="s">
        <v>188</v>
      </c>
      <c r="C60" s="133" t="s">
        <v>193</v>
      </c>
      <c r="D60" s="133" t="s">
        <v>103</v>
      </c>
      <c r="E60" s="40">
        <v>2</v>
      </c>
      <c r="F60" s="189">
        <v>0.12845215157353887</v>
      </c>
    </row>
    <row r="61" spans="1:6">
      <c r="A61" s="20">
        <v>59</v>
      </c>
      <c r="B61" s="133" t="s">
        <v>188</v>
      </c>
      <c r="C61" s="133" t="s">
        <v>195</v>
      </c>
      <c r="D61" s="133" t="s">
        <v>74</v>
      </c>
      <c r="E61" s="40">
        <v>0</v>
      </c>
      <c r="F61" s="189">
        <v>0</v>
      </c>
    </row>
    <row r="62" spans="1:6">
      <c r="A62" s="20">
        <v>60</v>
      </c>
      <c r="B62" s="133" t="s">
        <v>188</v>
      </c>
      <c r="C62" s="133" t="s">
        <v>197</v>
      </c>
      <c r="D62" s="133" t="s">
        <v>72</v>
      </c>
      <c r="E62" s="40">
        <v>0</v>
      </c>
      <c r="F62" s="189">
        <v>0</v>
      </c>
    </row>
    <row r="63" spans="1:6">
      <c r="A63" s="20">
        <v>61</v>
      </c>
      <c r="B63" s="133" t="s">
        <v>188</v>
      </c>
      <c r="C63" s="133" t="s">
        <v>197</v>
      </c>
      <c r="D63" s="133" t="s">
        <v>74</v>
      </c>
      <c r="E63" s="40">
        <v>0</v>
      </c>
      <c r="F63" s="189">
        <v>0</v>
      </c>
    </row>
    <row r="64" spans="1:6">
      <c r="A64" s="20">
        <v>62</v>
      </c>
      <c r="B64" s="133" t="s">
        <v>188</v>
      </c>
      <c r="C64" s="133" t="s">
        <v>200</v>
      </c>
      <c r="D64" s="133" t="s">
        <v>103</v>
      </c>
      <c r="E64" s="40">
        <v>0</v>
      </c>
      <c r="F64" s="189">
        <v>0</v>
      </c>
    </row>
    <row r="65" spans="1:6">
      <c r="A65" s="20">
        <v>63</v>
      </c>
      <c r="B65" s="133" t="s">
        <v>188</v>
      </c>
      <c r="C65" s="133" t="s">
        <v>202</v>
      </c>
      <c r="D65" s="133" t="s">
        <v>74</v>
      </c>
      <c r="E65" s="40">
        <v>0</v>
      </c>
      <c r="F65" s="189">
        <v>0</v>
      </c>
    </row>
    <row r="66" spans="1:6">
      <c r="A66" s="20">
        <v>64</v>
      </c>
      <c r="B66" s="133" t="s">
        <v>188</v>
      </c>
      <c r="C66" s="133" t="s">
        <v>204</v>
      </c>
      <c r="D66" s="133" t="s">
        <v>74</v>
      </c>
      <c r="E66" s="40">
        <v>0</v>
      </c>
      <c r="F66" s="189">
        <v>0</v>
      </c>
    </row>
    <row r="67" spans="1:6">
      <c r="A67" s="20">
        <v>65</v>
      </c>
      <c r="B67" s="133" t="s">
        <v>206</v>
      </c>
      <c r="C67" s="133" t="s">
        <v>207</v>
      </c>
      <c r="D67" s="133" t="s">
        <v>72</v>
      </c>
      <c r="E67" s="40">
        <v>320</v>
      </c>
      <c r="F67" s="189">
        <v>20.552344251766218</v>
      </c>
    </row>
    <row r="68" spans="1:6">
      <c r="A68" s="20">
        <v>66</v>
      </c>
      <c r="B68" s="133" t="s">
        <v>209</v>
      </c>
      <c r="C68" s="133" t="s">
        <v>210</v>
      </c>
      <c r="D68" s="133" t="s">
        <v>72</v>
      </c>
      <c r="E68" s="40">
        <v>225</v>
      </c>
      <c r="F68" s="189">
        <v>14.450867052023121</v>
      </c>
    </row>
    <row r="69" spans="1:6">
      <c r="A69" s="20">
        <v>67</v>
      </c>
      <c r="B69" s="133" t="s">
        <v>213</v>
      </c>
      <c r="C69" s="133" t="s">
        <v>214</v>
      </c>
      <c r="D69" s="133" t="s">
        <v>72</v>
      </c>
      <c r="E69" s="40">
        <v>272</v>
      </c>
      <c r="F69" s="189">
        <v>17.469492614001286</v>
      </c>
    </row>
    <row r="70" spans="1:6">
      <c r="A70" s="20">
        <v>68</v>
      </c>
      <c r="B70" s="133" t="s">
        <v>216</v>
      </c>
      <c r="C70" s="133" t="s">
        <v>217</v>
      </c>
      <c r="D70" s="133" t="s">
        <v>72</v>
      </c>
      <c r="E70" s="40">
        <v>215</v>
      </c>
      <c r="F70" s="189">
        <v>13.808606294155426</v>
      </c>
    </row>
    <row r="71" spans="1:6">
      <c r="A71" s="20">
        <v>69</v>
      </c>
      <c r="B71" s="133" t="s">
        <v>219</v>
      </c>
      <c r="C71" s="133" t="s">
        <v>220</v>
      </c>
      <c r="D71" s="133" t="s">
        <v>74</v>
      </c>
      <c r="E71" s="40">
        <v>0</v>
      </c>
      <c r="F71" s="189">
        <v>0</v>
      </c>
    </row>
    <row r="72" spans="1:6">
      <c r="A72" s="20">
        <v>70</v>
      </c>
      <c r="B72" s="133" t="s">
        <v>219</v>
      </c>
      <c r="C72" s="133" t="s">
        <v>222</v>
      </c>
      <c r="D72" s="133" t="s">
        <v>74</v>
      </c>
      <c r="E72" s="40">
        <v>0</v>
      </c>
      <c r="F72" s="189">
        <v>0</v>
      </c>
    </row>
    <row r="73" spans="1:6">
      <c r="A73" s="20">
        <v>71</v>
      </c>
      <c r="B73" s="133" t="s">
        <v>219</v>
      </c>
      <c r="C73" s="133" t="s">
        <v>224</v>
      </c>
      <c r="D73" s="133" t="s">
        <v>103</v>
      </c>
      <c r="E73" s="40">
        <v>26</v>
      </c>
      <c r="F73" s="189">
        <v>1.6698779704560052</v>
      </c>
    </row>
    <row r="74" spans="1:6">
      <c r="A74" s="20">
        <v>72</v>
      </c>
      <c r="B74" s="133" t="s">
        <v>219</v>
      </c>
      <c r="C74" s="133" t="s">
        <v>226</v>
      </c>
      <c r="D74" s="133" t="s">
        <v>103</v>
      </c>
      <c r="E74" s="40">
        <v>0</v>
      </c>
      <c r="F74" s="189">
        <v>0</v>
      </c>
    </row>
    <row r="75" spans="1:6">
      <c r="A75" s="20">
        <v>73</v>
      </c>
      <c r="B75" s="133" t="s">
        <v>229</v>
      </c>
      <c r="C75" s="133" t="s">
        <v>230</v>
      </c>
      <c r="D75" s="133" t="s">
        <v>103</v>
      </c>
      <c r="E75" s="40">
        <v>1</v>
      </c>
      <c r="F75" s="189">
        <v>6.4226075786769435E-2</v>
      </c>
    </row>
    <row r="76" spans="1:6">
      <c r="A76" s="20">
        <v>74</v>
      </c>
      <c r="B76" s="133" t="s">
        <v>229</v>
      </c>
      <c r="C76" s="133" t="s">
        <v>232</v>
      </c>
      <c r="D76" s="133" t="s">
        <v>103</v>
      </c>
      <c r="E76" s="40">
        <v>0</v>
      </c>
      <c r="F76" s="189">
        <v>0</v>
      </c>
    </row>
    <row r="77" spans="1:6">
      <c r="A77" s="20">
        <v>75</v>
      </c>
      <c r="B77" s="133" t="s">
        <v>229</v>
      </c>
      <c r="C77" s="133" t="s">
        <v>235</v>
      </c>
      <c r="D77" s="133" t="s">
        <v>103</v>
      </c>
      <c r="E77" s="40">
        <v>26</v>
      </c>
      <c r="F77" s="189">
        <v>1.6698779704560052</v>
      </c>
    </row>
    <row r="78" spans="1:6">
      <c r="A78" s="20">
        <v>76</v>
      </c>
      <c r="B78" s="133" t="s">
        <v>229</v>
      </c>
      <c r="C78" s="133" t="s">
        <v>238</v>
      </c>
      <c r="D78" s="133" t="s">
        <v>74</v>
      </c>
      <c r="E78" s="40">
        <v>1</v>
      </c>
      <c r="F78" s="189">
        <v>6.4226075786769435E-2</v>
      </c>
    </row>
    <row r="79" spans="1:6">
      <c r="A79" s="20">
        <v>77</v>
      </c>
      <c r="B79" s="133" t="s">
        <v>229</v>
      </c>
      <c r="C79" s="133" t="s">
        <v>239</v>
      </c>
      <c r="D79" s="133" t="s">
        <v>103</v>
      </c>
      <c r="E79" s="40">
        <v>55</v>
      </c>
      <c r="F79" s="189">
        <v>3.5324341682723186</v>
      </c>
    </row>
    <row r="80" spans="1:6">
      <c r="A80" s="20">
        <v>78</v>
      </c>
      <c r="B80" s="133" t="s">
        <v>241</v>
      </c>
      <c r="C80" s="133" t="s">
        <v>242</v>
      </c>
      <c r="D80" s="133" t="s">
        <v>74</v>
      </c>
      <c r="E80" s="40">
        <v>0</v>
      </c>
      <c r="F80" s="189">
        <v>0</v>
      </c>
    </row>
    <row r="81" spans="1:6">
      <c r="A81" s="20">
        <v>79</v>
      </c>
      <c r="B81" s="133" t="s">
        <v>241</v>
      </c>
      <c r="C81" s="133" t="s">
        <v>244</v>
      </c>
      <c r="D81" s="133" t="s">
        <v>74</v>
      </c>
      <c r="E81" s="40">
        <v>0</v>
      </c>
      <c r="F81" s="189">
        <v>0</v>
      </c>
    </row>
    <row r="82" spans="1:6">
      <c r="A82" s="20">
        <v>80</v>
      </c>
      <c r="B82" s="133" t="s">
        <v>241</v>
      </c>
      <c r="C82" s="133" t="s">
        <v>247</v>
      </c>
      <c r="D82" s="133" t="s">
        <v>74</v>
      </c>
      <c r="E82" s="40">
        <v>0</v>
      </c>
      <c r="F82" s="189">
        <v>0</v>
      </c>
    </row>
    <row r="83" spans="1:6">
      <c r="A83" s="20">
        <v>81</v>
      </c>
      <c r="B83" s="133" t="s">
        <v>241</v>
      </c>
      <c r="C83" s="133" t="s">
        <v>249</v>
      </c>
      <c r="D83" s="133" t="s">
        <v>103</v>
      </c>
      <c r="E83" s="40">
        <v>0</v>
      </c>
      <c r="F83" s="189">
        <v>0</v>
      </c>
    </row>
    <row r="84" spans="1:6">
      <c r="A84" s="20">
        <v>82</v>
      </c>
      <c r="B84" s="133" t="s">
        <v>241</v>
      </c>
      <c r="C84" s="133" t="s">
        <v>251</v>
      </c>
      <c r="D84" s="133" t="s">
        <v>72</v>
      </c>
      <c r="E84" s="40">
        <v>0</v>
      </c>
      <c r="F84" s="189">
        <v>0</v>
      </c>
    </row>
    <row r="85" spans="1:6">
      <c r="A85" s="20">
        <v>83</v>
      </c>
      <c r="B85" s="133" t="s">
        <v>241</v>
      </c>
      <c r="C85" s="133" t="s">
        <v>251</v>
      </c>
      <c r="D85" s="133" t="s">
        <v>74</v>
      </c>
      <c r="E85" s="40">
        <v>0</v>
      </c>
      <c r="F85" s="189">
        <v>0</v>
      </c>
    </row>
    <row r="86" spans="1:6">
      <c r="A86" s="20">
        <v>84</v>
      </c>
      <c r="B86" s="133" t="s">
        <v>241</v>
      </c>
      <c r="C86" s="133" t="s">
        <v>255</v>
      </c>
      <c r="D86" s="133" t="s">
        <v>74</v>
      </c>
      <c r="E86" s="40">
        <v>1</v>
      </c>
      <c r="F86" s="189">
        <v>6.4226075786769435E-2</v>
      </c>
    </row>
    <row r="87" spans="1:6">
      <c r="A87" s="20">
        <v>85</v>
      </c>
      <c r="B87" s="133" t="s">
        <v>257</v>
      </c>
      <c r="C87" s="133" t="s">
        <v>258</v>
      </c>
      <c r="D87" s="133" t="s">
        <v>74</v>
      </c>
      <c r="E87" s="40">
        <v>0</v>
      </c>
      <c r="F87" s="189">
        <v>0</v>
      </c>
    </row>
    <row r="88" spans="1:6">
      <c r="A88" s="20">
        <v>86</v>
      </c>
      <c r="B88" s="133" t="s">
        <v>257</v>
      </c>
      <c r="C88" s="133" t="s">
        <v>260</v>
      </c>
      <c r="D88" s="133" t="s">
        <v>74</v>
      </c>
      <c r="E88" s="40">
        <v>0</v>
      </c>
      <c r="F88" s="189">
        <v>0</v>
      </c>
    </row>
    <row r="89" spans="1:6">
      <c r="A89" s="20">
        <v>87</v>
      </c>
      <c r="B89" s="133" t="s">
        <v>257</v>
      </c>
      <c r="C89" s="133" t="s">
        <v>262</v>
      </c>
      <c r="D89" s="133" t="s">
        <v>72</v>
      </c>
      <c r="E89" s="40">
        <v>1</v>
      </c>
      <c r="F89" s="189">
        <v>6.4226075786769435E-2</v>
      </c>
    </row>
    <row r="90" spans="1:6">
      <c r="A90" s="20">
        <v>88</v>
      </c>
      <c r="B90" s="133" t="s">
        <v>257</v>
      </c>
      <c r="C90" s="133" t="s">
        <v>262</v>
      </c>
      <c r="D90" s="133" t="s">
        <v>74</v>
      </c>
      <c r="E90" s="40">
        <v>0</v>
      </c>
      <c r="F90" s="189">
        <v>0</v>
      </c>
    </row>
    <row r="91" spans="1:6">
      <c r="A91" s="20">
        <v>89</v>
      </c>
      <c r="B91" s="133" t="s">
        <v>257</v>
      </c>
      <c r="C91" s="133" t="s">
        <v>265</v>
      </c>
      <c r="D91" s="133" t="s">
        <v>74</v>
      </c>
      <c r="E91" s="40">
        <v>0</v>
      </c>
      <c r="F91" s="189">
        <v>0</v>
      </c>
    </row>
    <row r="92" spans="1:6">
      <c r="A92" s="20">
        <v>90</v>
      </c>
      <c r="B92" s="133" t="s">
        <v>257</v>
      </c>
      <c r="C92" s="133" t="s">
        <v>267</v>
      </c>
      <c r="D92" s="133" t="s">
        <v>74</v>
      </c>
      <c r="E92" s="40">
        <v>0</v>
      </c>
      <c r="F92" s="189">
        <v>0</v>
      </c>
    </row>
    <row r="93" spans="1:6">
      <c r="A93" s="20">
        <v>91</v>
      </c>
      <c r="B93" s="133" t="s">
        <v>269</v>
      </c>
      <c r="C93" s="133" t="s">
        <v>270</v>
      </c>
      <c r="D93" s="133" t="s">
        <v>103</v>
      </c>
      <c r="E93" s="40">
        <v>2</v>
      </c>
      <c r="F93" s="189">
        <v>0.12845215157353887</v>
      </c>
    </row>
    <row r="94" spans="1:6">
      <c r="A94" s="20">
        <v>92</v>
      </c>
      <c r="B94" s="133" t="s">
        <v>269</v>
      </c>
      <c r="C94" s="133" t="s">
        <v>272</v>
      </c>
      <c r="D94" s="133" t="s">
        <v>103</v>
      </c>
      <c r="E94" s="40">
        <v>2</v>
      </c>
      <c r="F94" s="189">
        <v>0.12845215157353887</v>
      </c>
    </row>
    <row r="95" spans="1:6">
      <c r="A95" s="20">
        <v>93</v>
      </c>
      <c r="B95" s="133" t="s">
        <v>269</v>
      </c>
      <c r="C95" s="133" t="s">
        <v>274</v>
      </c>
      <c r="D95" s="133" t="s">
        <v>74</v>
      </c>
      <c r="E95" s="40">
        <v>0</v>
      </c>
      <c r="F95" s="189">
        <v>0</v>
      </c>
    </row>
    <row r="96" spans="1:6">
      <c r="A96" s="20">
        <v>94</v>
      </c>
      <c r="B96" s="133" t="s">
        <v>269</v>
      </c>
      <c r="C96" s="133" t="s">
        <v>276</v>
      </c>
      <c r="D96" s="133" t="s">
        <v>103</v>
      </c>
      <c r="E96" s="40">
        <v>1</v>
      </c>
      <c r="F96" s="189">
        <v>6.4226075786769435E-2</v>
      </c>
    </row>
    <row r="97" spans="1:6">
      <c r="A97" s="20">
        <v>95</v>
      </c>
      <c r="B97" s="133" t="s">
        <v>278</v>
      </c>
      <c r="C97" s="133" t="s">
        <v>279</v>
      </c>
      <c r="D97" s="133" t="s">
        <v>74</v>
      </c>
      <c r="E97" s="40">
        <v>0</v>
      </c>
      <c r="F97" s="189">
        <v>0</v>
      </c>
    </row>
    <row r="98" spans="1:6">
      <c r="A98" s="20">
        <v>96</v>
      </c>
      <c r="B98" s="133" t="s">
        <v>278</v>
      </c>
      <c r="C98" s="133" t="s">
        <v>281</v>
      </c>
      <c r="D98" s="133" t="s">
        <v>74</v>
      </c>
      <c r="E98" s="40">
        <v>3</v>
      </c>
      <c r="F98" s="189">
        <v>0.19267822736030829</v>
      </c>
    </row>
    <row r="99" spans="1:6">
      <c r="A99" s="20">
        <v>97</v>
      </c>
      <c r="B99" s="133" t="s">
        <v>278</v>
      </c>
      <c r="C99" s="133" t="s">
        <v>283</v>
      </c>
      <c r="D99" s="133" t="s">
        <v>74</v>
      </c>
      <c r="E99" s="40">
        <v>1</v>
      </c>
      <c r="F99" s="189">
        <v>6.4226075786769435E-2</v>
      </c>
    </row>
    <row r="100" spans="1:6">
      <c r="A100" s="20">
        <v>98</v>
      </c>
      <c r="B100" s="133" t="s">
        <v>278</v>
      </c>
      <c r="C100" s="133" t="s">
        <v>285</v>
      </c>
      <c r="D100" s="133" t="s">
        <v>74</v>
      </c>
      <c r="E100" s="40">
        <v>0</v>
      </c>
      <c r="F100" s="189">
        <v>0</v>
      </c>
    </row>
    <row r="101" spans="1:6">
      <c r="A101" s="20">
        <v>99</v>
      </c>
      <c r="B101" s="133" t="s">
        <v>278</v>
      </c>
      <c r="C101" s="133" t="s">
        <v>286</v>
      </c>
      <c r="D101" s="133" t="s">
        <v>74</v>
      </c>
      <c r="E101" s="40">
        <v>0</v>
      </c>
      <c r="F101" s="189">
        <v>0</v>
      </c>
    </row>
    <row r="102" spans="1:6">
      <c r="A102" s="20">
        <v>100</v>
      </c>
      <c r="B102" s="133" t="s">
        <v>278</v>
      </c>
      <c r="C102" s="133" t="s">
        <v>288</v>
      </c>
      <c r="D102" s="133" t="s">
        <v>103</v>
      </c>
      <c r="E102" s="40">
        <v>2</v>
      </c>
      <c r="F102" s="189">
        <v>0.12845215157353887</v>
      </c>
    </row>
    <row r="103" spans="1:6">
      <c r="A103" s="20">
        <v>101</v>
      </c>
      <c r="B103" s="133" t="s">
        <v>278</v>
      </c>
      <c r="C103" s="133" t="s">
        <v>290</v>
      </c>
      <c r="D103" s="133" t="s">
        <v>74</v>
      </c>
      <c r="E103" s="40">
        <v>0</v>
      </c>
      <c r="F103" s="189">
        <v>0</v>
      </c>
    </row>
    <row r="104" spans="1:6">
      <c r="A104" s="20">
        <v>102</v>
      </c>
      <c r="B104" s="133" t="s">
        <v>278</v>
      </c>
      <c r="C104" s="133" t="s">
        <v>292</v>
      </c>
      <c r="D104" s="133" t="s">
        <v>74</v>
      </c>
      <c r="E104" s="40">
        <v>0</v>
      </c>
      <c r="F104" s="189">
        <v>0</v>
      </c>
    </row>
    <row r="105" spans="1:6">
      <c r="A105" s="20">
        <v>103</v>
      </c>
      <c r="B105" s="133" t="s">
        <v>278</v>
      </c>
      <c r="C105" s="133" t="s">
        <v>294</v>
      </c>
      <c r="D105" s="133" t="s">
        <v>103</v>
      </c>
      <c r="E105" s="40">
        <v>50</v>
      </c>
      <c r="F105" s="189">
        <v>3.2113037893384715</v>
      </c>
    </row>
    <row r="106" spans="1:6">
      <c r="A106" s="20">
        <v>104</v>
      </c>
      <c r="B106" s="133" t="s">
        <v>278</v>
      </c>
      <c r="C106" s="133" t="s">
        <v>295</v>
      </c>
      <c r="D106" s="133" t="s">
        <v>74</v>
      </c>
      <c r="E106" s="40">
        <v>0</v>
      </c>
      <c r="F106" s="189">
        <v>0</v>
      </c>
    </row>
    <row r="107" spans="1:6">
      <c r="A107" s="20">
        <v>105</v>
      </c>
      <c r="B107" s="133" t="s">
        <v>278</v>
      </c>
      <c r="C107" s="133" t="s">
        <v>297</v>
      </c>
      <c r="D107" s="133" t="s">
        <v>74</v>
      </c>
      <c r="E107" s="40">
        <v>1</v>
      </c>
      <c r="F107" s="189">
        <v>6.4226075786769435E-2</v>
      </c>
    </row>
    <row r="108" spans="1:6">
      <c r="A108" s="20">
        <v>106</v>
      </c>
      <c r="B108" s="133" t="s">
        <v>298</v>
      </c>
      <c r="C108" s="133" t="s">
        <v>299</v>
      </c>
      <c r="D108" s="133" t="s">
        <v>72</v>
      </c>
      <c r="E108" s="40">
        <v>48</v>
      </c>
      <c r="F108" s="189">
        <v>3.0828516377649327</v>
      </c>
    </row>
    <row r="109" spans="1:6">
      <c r="A109" s="20">
        <v>107</v>
      </c>
      <c r="B109" s="133" t="s">
        <v>298</v>
      </c>
      <c r="C109" s="133" t="s">
        <v>299</v>
      </c>
      <c r="D109" s="133" t="s">
        <v>74</v>
      </c>
      <c r="E109" s="40">
        <v>2</v>
      </c>
      <c r="F109" s="189">
        <v>0.12845215157353887</v>
      </c>
    </row>
    <row r="110" spans="1:6">
      <c r="A110" s="20">
        <v>108</v>
      </c>
      <c r="B110" s="133" t="s">
        <v>298</v>
      </c>
      <c r="C110" s="133" t="s">
        <v>302</v>
      </c>
      <c r="D110" s="133" t="s">
        <v>74</v>
      </c>
      <c r="E110" s="40">
        <v>0</v>
      </c>
      <c r="F110" s="189">
        <v>0</v>
      </c>
    </row>
    <row r="111" spans="1:6">
      <c r="A111" s="20">
        <v>109</v>
      </c>
      <c r="B111" s="133" t="s">
        <v>298</v>
      </c>
      <c r="C111" s="133" t="s">
        <v>304</v>
      </c>
      <c r="D111" s="133" t="s">
        <v>74</v>
      </c>
      <c r="E111" s="40">
        <v>1</v>
      </c>
      <c r="F111" s="189">
        <v>6.4226075786769435E-2</v>
      </c>
    </row>
    <row r="112" spans="1:6">
      <c r="A112" s="20">
        <v>110</v>
      </c>
      <c r="B112" s="133" t="s">
        <v>298</v>
      </c>
      <c r="C112" s="133" t="s">
        <v>306</v>
      </c>
      <c r="D112" s="133" t="s">
        <v>74</v>
      </c>
      <c r="E112" s="40">
        <v>0</v>
      </c>
      <c r="F112" s="189">
        <v>0</v>
      </c>
    </row>
    <row r="113" spans="1:6">
      <c r="A113" s="20">
        <v>111</v>
      </c>
      <c r="B113" s="133" t="s">
        <v>298</v>
      </c>
      <c r="C113" s="133" t="s">
        <v>308</v>
      </c>
      <c r="D113" s="133" t="s">
        <v>74</v>
      </c>
      <c r="E113" s="40">
        <v>4</v>
      </c>
      <c r="F113" s="189">
        <v>0.25690430314707774</v>
      </c>
    </row>
    <row r="114" spans="1:6">
      <c r="A114" s="20">
        <v>112</v>
      </c>
      <c r="B114" s="133" t="s">
        <v>298</v>
      </c>
      <c r="C114" s="133" t="s">
        <v>309</v>
      </c>
      <c r="D114" s="133" t="s">
        <v>74</v>
      </c>
      <c r="E114" s="40">
        <v>1</v>
      </c>
      <c r="F114" s="189">
        <v>6.4226075786769435E-2</v>
      </c>
    </row>
    <row r="115" spans="1:6">
      <c r="A115" s="20">
        <v>113</v>
      </c>
      <c r="B115" s="133" t="s">
        <v>298</v>
      </c>
      <c r="C115" s="133" t="s">
        <v>311</v>
      </c>
      <c r="D115" s="133" t="s">
        <v>74</v>
      </c>
      <c r="E115" s="40">
        <v>2</v>
      </c>
      <c r="F115" s="189">
        <v>0.12845215157353887</v>
      </c>
    </row>
    <row r="116" spans="1:6">
      <c r="A116" s="20">
        <v>114</v>
      </c>
      <c r="B116" s="133" t="s">
        <v>298</v>
      </c>
      <c r="C116" s="133" t="s">
        <v>313</v>
      </c>
      <c r="D116" s="133" t="s">
        <v>74</v>
      </c>
      <c r="E116" s="40">
        <v>9</v>
      </c>
      <c r="F116" s="189">
        <v>0.5780346820809249</v>
      </c>
    </row>
    <row r="117" spans="1:6">
      <c r="A117" s="20">
        <v>115</v>
      </c>
      <c r="B117" s="133" t="s">
        <v>315</v>
      </c>
      <c r="C117" s="133" t="s">
        <v>316</v>
      </c>
      <c r="D117" s="133" t="s">
        <v>74</v>
      </c>
      <c r="E117" s="40">
        <v>0</v>
      </c>
      <c r="F117" s="189">
        <v>0</v>
      </c>
    </row>
    <row r="118" spans="1:6">
      <c r="A118" s="20">
        <v>116</v>
      </c>
      <c r="B118" s="133" t="s">
        <v>315</v>
      </c>
      <c r="C118" s="133" t="s">
        <v>318</v>
      </c>
      <c r="D118" s="133" t="s">
        <v>74</v>
      </c>
      <c r="E118" s="40">
        <v>0</v>
      </c>
      <c r="F118" s="189">
        <v>0</v>
      </c>
    </row>
    <row r="119" spans="1:6">
      <c r="A119" s="20">
        <v>117</v>
      </c>
      <c r="B119" s="133" t="s">
        <v>315</v>
      </c>
      <c r="C119" s="133" t="s">
        <v>320</v>
      </c>
      <c r="D119" s="133" t="s">
        <v>74</v>
      </c>
      <c r="E119" s="40">
        <v>0</v>
      </c>
      <c r="F119" s="189">
        <v>0</v>
      </c>
    </row>
    <row r="120" spans="1:6">
      <c r="A120" s="20">
        <v>118</v>
      </c>
      <c r="B120" s="133" t="s">
        <v>315</v>
      </c>
      <c r="C120" s="133" t="s">
        <v>322</v>
      </c>
      <c r="D120" s="133" t="s">
        <v>74</v>
      </c>
      <c r="E120" s="40">
        <v>1</v>
      </c>
      <c r="F120" s="189">
        <v>6.4226075786769435E-2</v>
      </c>
    </row>
    <row r="121" spans="1:6">
      <c r="A121" s="20">
        <v>119</v>
      </c>
      <c r="B121" s="133" t="s">
        <v>315</v>
      </c>
      <c r="C121" s="133" t="s">
        <v>323</v>
      </c>
      <c r="D121" s="133" t="s">
        <v>74</v>
      </c>
      <c r="E121" s="40">
        <v>0</v>
      </c>
      <c r="F121" s="189">
        <v>0</v>
      </c>
    </row>
    <row r="122" spans="1:6">
      <c r="A122" s="20">
        <v>120</v>
      </c>
      <c r="B122" s="133" t="s">
        <v>315</v>
      </c>
      <c r="C122" s="133" t="s">
        <v>325</v>
      </c>
      <c r="D122" s="133" t="s">
        <v>103</v>
      </c>
      <c r="E122" s="40">
        <v>0</v>
      </c>
      <c r="F122" s="189">
        <v>0</v>
      </c>
    </row>
    <row r="123" spans="1:6">
      <c r="A123" s="20">
        <v>121</v>
      </c>
      <c r="B123" s="133" t="s">
        <v>328</v>
      </c>
      <c r="C123" s="133" t="s">
        <v>329</v>
      </c>
      <c r="D123" s="133" t="s">
        <v>74</v>
      </c>
      <c r="E123" s="40">
        <v>0</v>
      </c>
      <c r="F123" s="189">
        <v>0</v>
      </c>
    </row>
    <row r="124" spans="1:6">
      <c r="A124" s="20">
        <v>122</v>
      </c>
      <c r="B124" s="133" t="s">
        <v>328</v>
      </c>
      <c r="C124" s="133" t="s">
        <v>331</v>
      </c>
      <c r="D124" s="133" t="s">
        <v>74</v>
      </c>
      <c r="E124" s="40">
        <v>0</v>
      </c>
      <c r="F124" s="189">
        <v>0</v>
      </c>
    </row>
    <row r="125" spans="1:6">
      <c r="A125" s="20">
        <v>123</v>
      </c>
      <c r="B125" s="133" t="s">
        <v>328</v>
      </c>
      <c r="C125" s="133" t="s">
        <v>333</v>
      </c>
      <c r="D125" s="133" t="s">
        <v>74</v>
      </c>
      <c r="E125" s="40">
        <v>0</v>
      </c>
      <c r="F125" s="189">
        <v>0</v>
      </c>
    </row>
    <row r="126" spans="1:6">
      <c r="A126" s="20">
        <v>124</v>
      </c>
      <c r="B126" s="134" t="s">
        <v>328</v>
      </c>
      <c r="C126" s="134" t="s">
        <v>335</v>
      </c>
      <c r="D126" s="134" t="s">
        <v>74</v>
      </c>
      <c r="E126" s="40">
        <v>17</v>
      </c>
      <c r="F126" s="189">
        <v>1.0918432883750804</v>
      </c>
    </row>
    <row r="127" spans="1:6">
      <c r="A127" s="20">
        <v>125</v>
      </c>
      <c r="B127" s="133" t="s">
        <v>328</v>
      </c>
      <c r="C127" s="133" t="s">
        <v>338</v>
      </c>
      <c r="D127" s="133" t="s">
        <v>72</v>
      </c>
      <c r="E127" s="40">
        <v>15</v>
      </c>
      <c r="F127" s="189">
        <v>0.96339113680154143</v>
      </c>
    </row>
    <row r="128" spans="1:6">
      <c r="A128" s="20">
        <v>126</v>
      </c>
      <c r="B128" s="133" t="s">
        <v>340</v>
      </c>
      <c r="C128" s="133" t="s">
        <v>341</v>
      </c>
      <c r="D128" s="133" t="s">
        <v>74</v>
      </c>
      <c r="E128" s="40">
        <v>0</v>
      </c>
      <c r="F128" s="189">
        <v>0</v>
      </c>
    </row>
    <row r="129" spans="1:6">
      <c r="A129" s="20">
        <v>127</v>
      </c>
      <c r="B129" s="133" t="s">
        <v>340</v>
      </c>
      <c r="C129" s="133" t="s">
        <v>343</v>
      </c>
      <c r="D129" s="133" t="s">
        <v>74</v>
      </c>
      <c r="E129" s="40">
        <v>0</v>
      </c>
      <c r="F129" s="189">
        <v>0</v>
      </c>
    </row>
    <row r="130" spans="1:6">
      <c r="A130" s="20">
        <v>128</v>
      </c>
      <c r="B130" s="133" t="s">
        <v>340</v>
      </c>
      <c r="C130" s="133" t="s">
        <v>345</v>
      </c>
      <c r="D130" s="133" t="s">
        <v>103</v>
      </c>
      <c r="E130" s="40">
        <v>0</v>
      </c>
      <c r="F130" s="189">
        <v>0</v>
      </c>
    </row>
    <row r="131" spans="1:6">
      <c r="A131" s="20">
        <v>129</v>
      </c>
      <c r="B131" s="133" t="s">
        <v>340</v>
      </c>
      <c r="C131" s="133" t="s">
        <v>347</v>
      </c>
      <c r="D131" s="133" t="s">
        <v>74</v>
      </c>
      <c r="E131" s="40">
        <v>0</v>
      </c>
      <c r="F131" s="189">
        <v>0</v>
      </c>
    </row>
    <row r="132" spans="1:6">
      <c r="A132" s="20">
        <v>130</v>
      </c>
      <c r="B132" s="133" t="s">
        <v>340</v>
      </c>
      <c r="C132" s="133" t="s">
        <v>349</v>
      </c>
      <c r="D132" s="133" t="s">
        <v>103</v>
      </c>
      <c r="E132" s="40">
        <v>0</v>
      </c>
      <c r="F132" s="189">
        <v>0</v>
      </c>
    </row>
    <row r="133" spans="1:6">
      <c r="A133" s="20">
        <v>131</v>
      </c>
      <c r="B133" s="133" t="s">
        <v>340</v>
      </c>
      <c r="C133" s="133" t="s">
        <v>351</v>
      </c>
      <c r="D133" s="133" t="s">
        <v>74</v>
      </c>
      <c r="E133" s="40">
        <v>0</v>
      </c>
      <c r="F133" s="189">
        <v>0</v>
      </c>
    </row>
    <row r="134" spans="1:6">
      <c r="A134" s="20">
        <v>132</v>
      </c>
      <c r="B134" s="133" t="s">
        <v>340</v>
      </c>
      <c r="C134" s="133" t="s">
        <v>353</v>
      </c>
      <c r="D134" s="133" t="s">
        <v>103</v>
      </c>
      <c r="E134" s="40">
        <v>0</v>
      </c>
      <c r="F134" s="189">
        <v>0</v>
      </c>
    </row>
    <row r="135" spans="1:6">
      <c r="A135" s="20">
        <v>133</v>
      </c>
      <c r="B135" s="133" t="s">
        <v>340</v>
      </c>
      <c r="C135" s="133" t="s">
        <v>355</v>
      </c>
      <c r="D135" s="133" t="s">
        <v>72</v>
      </c>
      <c r="E135" s="40">
        <v>0</v>
      </c>
      <c r="F135" s="189">
        <v>0</v>
      </c>
    </row>
    <row r="136" spans="1:6">
      <c r="A136" s="20">
        <v>134</v>
      </c>
      <c r="B136" s="133" t="s">
        <v>340</v>
      </c>
      <c r="C136" s="133" t="s">
        <v>355</v>
      </c>
      <c r="D136" s="133" t="s">
        <v>74</v>
      </c>
      <c r="E136" s="40">
        <v>0</v>
      </c>
      <c r="F136" s="189">
        <v>0</v>
      </c>
    </row>
    <row r="137" spans="1:6">
      <c r="A137" s="20">
        <v>135</v>
      </c>
      <c r="B137" s="133" t="s">
        <v>340</v>
      </c>
      <c r="C137" s="133" t="s">
        <v>358</v>
      </c>
      <c r="D137" s="133" t="s">
        <v>74</v>
      </c>
      <c r="E137" s="40">
        <v>0</v>
      </c>
      <c r="F137" s="189">
        <v>0</v>
      </c>
    </row>
    <row r="138" spans="1:6">
      <c r="A138" s="20">
        <v>136</v>
      </c>
      <c r="B138" s="133" t="s">
        <v>340</v>
      </c>
      <c r="C138" s="133" t="s">
        <v>360</v>
      </c>
      <c r="D138" s="133" t="s">
        <v>103</v>
      </c>
      <c r="E138" s="40">
        <v>0</v>
      </c>
      <c r="F138" s="189">
        <v>0</v>
      </c>
    </row>
    <row r="139" spans="1:6">
      <c r="A139" s="20">
        <v>137</v>
      </c>
      <c r="B139" s="133" t="s">
        <v>340</v>
      </c>
      <c r="C139" s="133" t="s">
        <v>361</v>
      </c>
      <c r="D139" s="133" t="s">
        <v>103</v>
      </c>
      <c r="E139" s="40">
        <v>0</v>
      </c>
      <c r="F139" s="189">
        <v>0</v>
      </c>
    </row>
    <row r="140" spans="1:6">
      <c r="A140" s="20">
        <v>138</v>
      </c>
      <c r="B140" s="133" t="s">
        <v>340</v>
      </c>
      <c r="C140" s="133" t="s">
        <v>363</v>
      </c>
      <c r="D140" s="133" t="s">
        <v>74</v>
      </c>
      <c r="E140" s="40">
        <v>0</v>
      </c>
      <c r="F140" s="189">
        <v>0</v>
      </c>
    </row>
    <row r="141" spans="1:6">
      <c r="A141" s="20">
        <v>139</v>
      </c>
      <c r="B141" s="133" t="s">
        <v>366</v>
      </c>
      <c r="C141" s="133" t="s">
        <v>367</v>
      </c>
      <c r="D141" s="133" t="s">
        <v>103</v>
      </c>
      <c r="E141" s="40">
        <v>3</v>
      </c>
      <c r="F141" s="189">
        <v>0.19267822736030829</v>
      </c>
    </row>
    <row r="142" spans="1:6">
      <c r="A142" s="20">
        <v>140</v>
      </c>
      <c r="B142" s="133" t="s">
        <v>366</v>
      </c>
      <c r="C142" s="133" t="s">
        <v>368</v>
      </c>
      <c r="D142" s="133" t="s">
        <v>74</v>
      </c>
      <c r="E142" s="40">
        <v>0</v>
      </c>
      <c r="F142" s="189">
        <v>0</v>
      </c>
    </row>
    <row r="143" spans="1:6">
      <c r="A143" s="20">
        <v>141</v>
      </c>
      <c r="B143" s="133" t="s">
        <v>366</v>
      </c>
      <c r="C143" s="133" t="s">
        <v>370</v>
      </c>
      <c r="D143" s="133" t="s">
        <v>103</v>
      </c>
      <c r="E143" s="40">
        <v>0</v>
      </c>
      <c r="F143" s="189">
        <v>0</v>
      </c>
    </row>
    <row r="144" spans="1:6">
      <c r="A144" s="20">
        <v>142</v>
      </c>
      <c r="B144" s="133" t="s">
        <v>366</v>
      </c>
      <c r="C144" s="133" t="s">
        <v>372</v>
      </c>
      <c r="D144" s="133" t="s">
        <v>103</v>
      </c>
      <c r="E144" s="40">
        <v>0</v>
      </c>
      <c r="F144" s="189">
        <v>0</v>
      </c>
    </row>
    <row r="145" spans="1:6">
      <c r="A145" s="20">
        <v>143</v>
      </c>
      <c r="B145" s="135" t="s">
        <v>366</v>
      </c>
      <c r="C145" s="135" t="s">
        <v>260</v>
      </c>
      <c r="D145" s="135" t="s">
        <v>74</v>
      </c>
      <c r="E145" s="40">
        <v>0</v>
      </c>
      <c r="F145" s="189">
        <v>0</v>
      </c>
    </row>
    <row r="146" spans="1:6">
      <c r="A146" s="29">
        <v>144</v>
      </c>
      <c r="B146" s="30" t="s">
        <v>366</v>
      </c>
      <c r="C146" s="30" t="s">
        <v>375</v>
      </c>
      <c r="D146" s="27" t="s">
        <v>103</v>
      </c>
      <c r="E146" s="40">
        <v>2</v>
      </c>
      <c r="F146" s="189">
        <v>0.12845215157353887</v>
      </c>
    </row>
    <row r="147" spans="1:6">
      <c r="A147" s="199" t="s">
        <v>377</v>
      </c>
      <c r="B147" s="199"/>
      <c r="C147" s="199"/>
      <c r="D147" s="28"/>
      <c r="E147" s="190">
        <v>1557</v>
      </c>
      <c r="F147" s="191">
        <v>100</v>
      </c>
    </row>
    <row r="150" spans="1:6" ht="155.25" customHeight="1">
      <c r="F150" s="120" t="s">
        <v>499</v>
      </c>
    </row>
  </sheetData>
  <mergeCells count="1">
    <mergeCell ref="A147:C147"/>
  </mergeCells>
  <pageMargins left="0.7" right="0.7" top="0.75" bottom="0.75" header="0.3" footer="0.3"/>
  <pageSetup paperSize="9" scale="3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I150"/>
  <sheetViews>
    <sheetView topLeftCell="A19" workbookViewId="0">
      <pane xSplit="4" topLeftCell="E1" activePane="topRight" state="frozen"/>
      <selection pane="topRight" activeCell="F147" sqref="F147"/>
    </sheetView>
  </sheetViews>
  <sheetFormatPr defaultRowHeight="15"/>
  <cols>
    <col min="1" max="1" width="5.5703125" customWidth="1"/>
    <col min="2" max="2" width="18.42578125" customWidth="1"/>
    <col min="3" max="3" width="18.140625" customWidth="1"/>
    <col min="4" max="4" width="11.7109375" customWidth="1"/>
    <col min="5" max="5" width="14.42578125" customWidth="1"/>
    <col min="6" max="6" width="10.85546875" customWidth="1"/>
    <col min="7" max="7" width="13.7109375" customWidth="1"/>
    <col min="8" max="8" width="14.7109375" customWidth="1"/>
    <col min="9" max="9" width="12.28515625" customWidth="1"/>
  </cols>
  <sheetData>
    <row r="1" spans="1:8" ht="102.75" thickTop="1">
      <c r="A1" s="10" t="s">
        <v>0</v>
      </c>
      <c r="B1" s="11" t="s">
        <v>1</v>
      </c>
      <c r="C1" s="11" t="s">
        <v>2</v>
      </c>
      <c r="D1" s="11" t="s">
        <v>3</v>
      </c>
      <c r="E1" s="13" t="s">
        <v>53</v>
      </c>
      <c r="F1" s="13" t="s">
        <v>54</v>
      </c>
      <c r="G1" s="13" t="s">
        <v>524</v>
      </c>
      <c r="H1" s="62" t="s">
        <v>525</v>
      </c>
    </row>
    <row r="2" spans="1:8" ht="15.75" thickBot="1">
      <c r="A2" s="15" t="s">
        <v>69</v>
      </c>
      <c r="B2" s="16" t="s">
        <v>69</v>
      </c>
      <c r="C2" s="16" t="s">
        <v>69</v>
      </c>
      <c r="D2" s="17"/>
      <c r="E2" s="122"/>
      <c r="F2" s="122"/>
      <c r="G2" s="122"/>
      <c r="H2" s="121"/>
    </row>
    <row r="3" spans="1:8" ht="26.25" thickTop="1">
      <c r="A3" s="20">
        <v>1</v>
      </c>
      <c r="B3" s="21" t="s">
        <v>70</v>
      </c>
      <c r="C3" s="21" t="s">
        <v>71</v>
      </c>
      <c r="D3" s="77" t="s">
        <v>72</v>
      </c>
      <c r="E3" s="132">
        <v>1</v>
      </c>
      <c r="F3" s="5">
        <v>3.2</v>
      </c>
      <c r="G3" s="3"/>
      <c r="H3" s="5"/>
    </row>
    <row r="4" spans="1:8" ht="25.5">
      <c r="A4" s="20">
        <v>2</v>
      </c>
      <c r="B4" s="21" t="s">
        <v>70</v>
      </c>
      <c r="C4" s="21" t="s">
        <v>71</v>
      </c>
      <c r="D4" s="77" t="s">
        <v>74</v>
      </c>
      <c r="E4" s="132">
        <v>1</v>
      </c>
      <c r="F4" s="5">
        <v>9.4</v>
      </c>
      <c r="G4" s="3"/>
      <c r="H4" s="5"/>
    </row>
    <row r="5" spans="1:8" ht="25.5">
      <c r="A5" s="20">
        <v>139</v>
      </c>
      <c r="B5" s="21" t="s">
        <v>366</v>
      </c>
      <c r="C5" s="21" t="s">
        <v>367</v>
      </c>
      <c r="D5" s="77" t="s">
        <v>103</v>
      </c>
      <c r="E5" s="132">
        <v>2</v>
      </c>
      <c r="F5" s="5">
        <v>17.899999999999999</v>
      </c>
      <c r="G5" s="3"/>
      <c r="H5" s="5"/>
    </row>
    <row r="6" spans="1:8">
      <c r="A6" s="20">
        <v>10</v>
      </c>
      <c r="B6" s="21" t="s">
        <v>91</v>
      </c>
      <c r="C6" s="21" t="s">
        <v>92</v>
      </c>
      <c r="D6" s="77" t="s">
        <v>74</v>
      </c>
      <c r="E6" s="60">
        <v>0</v>
      </c>
      <c r="F6" s="33">
        <v>0</v>
      </c>
      <c r="G6" s="3"/>
      <c r="H6" s="5"/>
    </row>
    <row r="7" spans="1:8">
      <c r="A7" s="20">
        <v>126</v>
      </c>
      <c r="B7" s="21" t="s">
        <v>340</v>
      </c>
      <c r="C7" s="21" t="s">
        <v>341</v>
      </c>
      <c r="D7" s="77" t="s">
        <v>74</v>
      </c>
      <c r="E7" s="60">
        <v>0</v>
      </c>
      <c r="F7" s="33">
        <v>0</v>
      </c>
      <c r="G7" s="3"/>
      <c r="H7" s="5"/>
    </row>
    <row r="8" spans="1:8">
      <c r="A8" s="20">
        <v>3</v>
      </c>
      <c r="B8" s="21" t="s">
        <v>70</v>
      </c>
      <c r="C8" s="21" t="s">
        <v>77</v>
      </c>
      <c r="D8" s="77" t="s">
        <v>74</v>
      </c>
      <c r="E8" s="60">
        <v>0</v>
      </c>
      <c r="F8" s="33">
        <v>0</v>
      </c>
      <c r="G8" s="3"/>
      <c r="H8" s="5"/>
    </row>
    <row r="9" spans="1:8">
      <c r="A9" s="20">
        <v>20</v>
      </c>
      <c r="B9" s="21" t="s">
        <v>114</v>
      </c>
      <c r="C9" s="21" t="s">
        <v>115</v>
      </c>
      <c r="D9" s="77" t="s">
        <v>74</v>
      </c>
      <c r="E9" s="132">
        <v>4</v>
      </c>
      <c r="F9" s="5">
        <v>27.8</v>
      </c>
      <c r="G9" s="3"/>
      <c r="H9" s="5"/>
    </row>
    <row r="10" spans="1:8">
      <c r="A10" s="20">
        <v>56</v>
      </c>
      <c r="B10" s="21" t="s">
        <v>188</v>
      </c>
      <c r="C10" s="21" t="s">
        <v>189</v>
      </c>
      <c r="D10" s="77" t="s">
        <v>74</v>
      </c>
      <c r="E10" s="132">
        <v>1</v>
      </c>
      <c r="F10" s="5">
        <v>13.1</v>
      </c>
      <c r="G10" s="3"/>
      <c r="H10" s="5"/>
    </row>
    <row r="11" spans="1:8">
      <c r="A11" s="20">
        <v>11</v>
      </c>
      <c r="B11" s="21" t="s">
        <v>91</v>
      </c>
      <c r="C11" s="21" t="s">
        <v>94</v>
      </c>
      <c r="D11" s="77" t="s">
        <v>74</v>
      </c>
      <c r="E11" s="132">
        <v>1</v>
      </c>
      <c r="F11" s="33">
        <v>8.6999999999999993</v>
      </c>
      <c r="G11" s="3"/>
      <c r="H11" s="5"/>
    </row>
    <row r="12" spans="1:8">
      <c r="A12" s="20">
        <v>127</v>
      </c>
      <c r="B12" s="21" t="s">
        <v>340</v>
      </c>
      <c r="C12" s="21" t="s">
        <v>343</v>
      </c>
      <c r="D12" s="77" t="s">
        <v>74</v>
      </c>
      <c r="E12" s="60">
        <v>0</v>
      </c>
      <c r="F12" s="33">
        <v>0</v>
      </c>
      <c r="G12" s="3"/>
      <c r="H12" s="5"/>
    </row>
    <row r="13" spans="1:8">
      <c r="A13" s="20">
        <v>12</v>
      </c>
      <c r="B13" s="21" t="s">
        <v>91</v>
      </c>
      <c r="C13" s="21" t="s">
        <v>97</v>
      </c>
      <c r="D13" s="77" t="s">
        <v>72</v>
      </c>
      <c r="E13" s="132">
        <v>5</v>
      </c>
      <c r="F13" s="5">
        <v>10</v>
      </c>
      <c r="G13" s="3"/>
      <c r="H13" s="5"/>
    </row>
    <row r="14" spans="1:8">
      <c r="A14" s="20">
        <v>13</v>
      </c>
      <c r="B14" s="21" t="s">
        <v>91</v>
      </c>
      <c r="C14" s="21" t="s">
        <v>97</v>
      </c>
      <c r="D14" s="77" t="s">
        <v>74</v>
      </c>
      <c r="E14" s="60">
        <v>0</v>
      </c>
      <c r="F14" s="33">
        <v>0</v>
      </c>
      <c r="G14" s="3"/>
      <c r="H14" s="5"/>
    </row>
    <row r="15" spans="1:8" ht="25.5">
      <c r="A15" s="20">
        <v>128</v>
      </c>
      <c r="B15" s="21" t="s">
        <v>340</v>
      </c>
      <c r="C15" s="21" t="s">
        <v>345</v>
      </c>
      <c r="D15" s="77" t="s">
        <v>103</v>
      </c>
      <c r="E15" s="132">
        <v>1</v>
      </c>
      <c r="F15" s="64">
        <v>7.1</v>
      </c>
      <c r="G15" s="3"/>
      <c r="H15" s="5"/>
    </row>
    <row r="16" spans="1:8">
      <c r="A16" s="20">
        <v>14</v>
      </c>
      <c r="B16" s="21" t="s">
        <v>91</v>
      </c>
      <c r="C16" s="21" t="s">
        <v>100</v>
      </c>
      <c r="D16" s="77" t="s">
        <v>74</v>
      </c>
      <c r="E16" s="132">
        <v>1</v>
      </c>
      <c r="F16" s="64">
        <v>13.7</v>
      </c>
      <c r="G16" s="3"/>
      <c r="H16" s="5"/>
    </row>
    <row r="17" spans="1:8">
      <c r="A17" s="20">
        <v>85</v>
      </c>
      <c r="B17" s="21" t="s">
        <v>257</v>
      </c>
      <c r="C17" s="21" t="s">
        <v>258</v>
      </c>
      <c r="D17" s="77" t="s">
        <v>74</v>
      </c>
      <c r="E17" s="60">
        <v>0</v>
      </c>
      <c r="F17" s="33">
        <v>0</v>
      </c>
      <c r="G17" s="3"/>
      <c r="H17" s="5"/>
    </row>
    <row r="18" spans="1:8">
      <c r="A18" s="20">
        <v>95</v>
      </c>
      <c r="B18" s="21" t="s">
        <v>278</v>
      </c>
      <c r="C18" s="21" t="s">
        <v>279</v>
      </c>
      <c r="D18" s="77" t="s">
        <v>74</v>
      </c>
      <c r="E18" s="60">
        <v>0</v>
      </c>
      <c r="F18" s="33">
        <v>0</v>
      </c>
      <c r="G18" s="3"/>
      <c r="H18" s="5"/>
    </row>
    <row r="19" spans="1:8">
      <c r="A19" s="20">
        <v>78</v>
      </c>
      <c r="B19" s="21" t="s">
        <v>241</v>
      </c>
      <c r="C19" s="21" t="s">
        <v>242</v>
      </c>
      <c r="D19" s="77" t="s">
        <v>74</v>
      </c>
      <c r="E19" s="132">
        <v>1</v>
      </c>
      <c r="F19" s="64">
        <v>10.7</v>
      </c>
      <c r="G19" s="3"/>
      <c r="H19" s="5"/>
    </row>
    <row r="20" spans="1:8">
      <c r="A20" s="20">
        <v>115</v>
      </c>
      <c r="B20" s="21" t="s">
        <v>315</v>
      </c>
      <c r="C20" s="21" t="s">
        <v>316</v>
      </c>
      <c r="D20" s="77" t="s">
        <v>74</v>
      </c>
      <c r="E20" s="132">
        <v>1</v>
      </c>
      <c r="F20" s="5">
        <v>7.4</v>
      </c>
      <c r="G20" s="3"/>
      <c r="H20" s="5"/>
    </row>
    <row r="21" spans="1:8">
      <c r="A21" s="20">
        <v>28</v>
      </c>
      <c r="B21" s="21" t="s">
        <v>130</v>
      </c>
      <c r="C21" s="21" t="s">
        <v>131</v>
      </c>
      <c r="D21" s="77" t="s">
        <v>72</v>
      </c>
      <c r="E21" s="132">
        <v>2</v>
      </c>
      <c r="F21" s="5">
        <v>7.9</v>
      </c>
      <c r="G21" s="3"/>
      <c r="H21" s="5"/>
    </row>
    <row r="22" spans="1:8">
      <c r="A22" s="20">
        <v>29</v>
      </c>
      <c r="B22" s="21" t="s">
        <v>130</v>
      </c>
      <c r="C22" s="21" t="s">
        <v>131</v>
      </c>
      <c r="D22" s="77" t="s">
        <v>74</v>
      </c>
      <c r="E22" s="60">
        <v>0</v>
      </c>
      <c r="F22" s="33">
        <v>0</v>
      </c>
      <c r="G22" s="3"/>
      <c r="H22" s="5"/>
    </row>
    <row r="23" spans="1:8">
      <c r="A23" s="20">
        <v>106</v>
      </c>
      <c r="B23" s="21" t="s">
        <v>298</v>
      </c>
      <c r="C23" s="21" t="s">
        <v>299</v>
      </c>
      <c r="D23" s="77" t="s">
        <v>72</v>
      </c>
      <c r="E23" s="63">
        <v>2</v>
      </c>
      <c r="F23" s="5">
        <v>9.8000000000000007</v>
      </c>
      <c r="G23" s="3"/>
      <c r="H23" s="5"/>
    </row>
    <row r="24" spans="1:8">
      <c r="A24" s="20">
        <v>107</v>
      </c>
      <c r="B24" s="21" t="s">
        <v>298</v>
      </c>
      <c r="C24" s="21" t="s">
        <v>299</v>
      </c>
      <c r="D24" s="77" t="s">
        <v>74</v>
      </c>
      <c r="E24" s="60">
        <v>0</v>
      </c>
      <c r="F24" s="33">
        <v>0</v>
      </c>
      <c r="G24" s="3"/>
      <c r="H24" s="5"/>
    </row>
    <row r="25" spans="1:8">
      <c r="A25" s="20">
        <v>129</v>
      </c>
      <c r="B25" s="21" t="s">
        <v>340</v>
      </c>
      <c r="C25" s="21" t="s">
        <v>347</v>
      </c>
      <c r="D25" s="77" t="s">
        <v>74</v>
      </c>
      <c r="E25" s="132">
        <v>1</v>
      </c>
      <c r="F25" s="5">
        <v>13.6</v>
      </c>
      <c r="G25" s="3"/>
      <c r="H25" s="5"/>
    </row>
    <row r="26" spans="1:8" ht="25.5">
      <c r="A26" s="20">
        <v>130</v>
      </c>
      <c r="B26" s="21" t="s">
        <v>340</v>
      </c>
      <c r="C26" s="21" t="s">
        <v>349</v>
      </c>
      <c r="D26" s="77" t="s">
        <v>103</v>
      </c>
      <c r="E26" s="132">
        <v>1</v>
      </c>
      <c r="F26" s="5">
        <v>9.4</v>
      </c>
      <c r="G26" s="3"/>
      <c r="H26" s="5"/>
    </row>
    <row r="27" spans="1:8">
      <c r="A27" s="20">
        <v>57</v>
      </c>
      <c r="B27" s="21" t="s">
        <v>188</v>
      </c>
      <c r="C27" s="21" t="s">
        <v>191</v>
      </c>
      <c r="D27" s="77" t="s">
        <v>74</v>
      </c>
      <c r="E27" s="60">
        <v>0</v>
      </c>
      <c r="F27" s="33">
        <v>0</v>
      </c>
      <c r="G27" s="3"/>
      <c r="H27" s="5"/>
    </row>
    <row r="28" spans="1:8">
      <c r="A28" s="20">
        <v>35</v>
      </c>
      <c r="B28" s="21" t="s">
        <v>143</v>
      </c>
      <c r="C28" s="21" t="s">
        <v>144</v>
      </c>
      <c r="D28" s="77" t="s">
        <v>74</v>
      </c>
      <c r="E28" s="60">
        <v>0</v>
      </c>
      <c r="F28" s="33">
        <v>0</v>
      </c>
      <c r="G28" s="3"/>
      <c r="H28" s="5"/>
    </row>
    <row r="29" spans="1:8">
      <c r="A29" s="20">
        <v>4</v>
      </c>
      <c r="B29" s="21" t="s">
        <v>70</v>
      </c>
      <c r="C29" s="21" t="s">
        <v>79</v>
      </c>
      <c r="D29" s="77" t="s">
        <v>72</v>
      </c>
      <c r="E29" s="132">
        <v>2</v>
      </c>
      <c r="F29" s="5">
        <v>10.3</v>
      </c>
      <c r="G29" s="3"/>
      <c r="H29" s="5"/>
    </row>
    <row r="30" spans="1:8">
      <c r="A30" s="20">
        <v>108</v>
      </c>
      <c r="B30" s="21" t="s">
        <v>298</v>
      </c>
      <c r="C30" s="21" t="s">
        <v>302</v>
      </c>
      <c r="D30" s="77" t="s">
        <v>74</v>
      </c>
      <c r="E30" s="60">
        <v>0</v>
      </c>
      <c r="F30" s="33">
        <v>0</v>
      </c>
      <c r="G30" s="3"/>
      <c r="H30" s="5"/>
    </row>
    <row r="31" spans="1:8">
      <c r="A31" s="20">
        <v>69</v>
      </c>
      <c r="B31" s="21" t="s">
        <v>219</v>
      </c>
      <c r="C31" s="21" t="s">
        <v>220</v>
      </c>
      <c r="D31" s="77" t="s">
        <v>74</v>
      </c>
      <c r="E31" s="60">
        <v>0</v>
      </c>
      <c r="F31" s="33">
        <v>0</v>
      </c>
      <c r="G31" s="3"/>
      <c r="H31" s="5"/>
    </row>
    <row r="32" spans="1:8">
      <c r="A32" s="20">
        <v>47</v>
      </c>
      <c r="B32" s="21" t="s">
        <v>168</v>
      </c>
      <c r="C32" s="21" t="s">
        <v>169</v>
      </c>
      <c r="D32" s="77" t="s">
        <v>74</v>
      </c>
      <c r="E32" s="60">
        <v>0</v>
      </c>
      <c r="F32" s="33">
        <v>0</v>
      </c>
      <c r="G32" s="3"/>
      <c r="H32" s="5"/>
    </row>
    <row r="33" spans="1:8">
      <c r="A33" s="20">
        <v>21</v>
      </c>
      <c r="B33" s="21" t="s">
        <v>114</v>
      </c>
      <c r="C33" s="21" t="s">
        <v>117</v>
      </c>
      <c r="D33" s="77" t="s">
        <v>74</v>
      </c>
      <c r="E33" s="60">
        <v>0</v>
      </c>
      <c r="F33" s="33">
        <v>0</v>
      </c>
      <c r="G33" s="3"/>
      <c r="H33" s="5"/>
    </row>
    <row r="34" spans="1:8">
      <c r="A34" s="20">
        <v>121</v>
      </c>
      <c r="B34" s="21" t="s">
        <v>328</v>
      </c>
      <c r="C34" s="21" t="s">
        <v>329</v>
      </c>
      <c r="D34" s="77" t="s">
        <v>74</v>
      </c>
      <c r="E34" s="60">
        <v>0</v>
      </c>
      <c r="F34" s="33">
        <v>0</v>
      </c>
      <c r="G34" s="3"/>
      <c r="H34" s="5"/>
    </row>
    <row r="35" spans="1:8">
      <c r="A35" s="20">
        <v>22</v>
      </c>
      <c r="B35" s="21" t="s">
        <v>114</v>
      </c>
      <c r="C35" s="21" t="s">
        <v>119</v>
      </c>
      <c r="D35" s="77" t="s">
        <v>74</v>
      </c>
      <c r="E35" s="132">
        <v>1</v>
      </c>
      <c r="F35" s="5">
        <v>5.7</v>
      </c>
      <c r="G35" s="3"/>
      <c r="H35" s="5"/>
    </row>
    <row r="36" spans="1:8">
      <c r="A36" s="20">
        <v>79</v>
      </c>
      <c r="B36" s="21" t="s">
        <v>241</v>
      </c>
      <c r="C36" s="21" t="s">
        <v>244</v>
      </c>
      <c r="D36" s="77" t="s">
        <v>74</v>
      </c>
      <c r="E36" s="60">
        <v>0</v>
      </c>
      <c r="F36" s="33">
        <v>0</v>
      </c>
      <c r="G36" s="3"/>
      <c r="H36" s="5"/>
    </row>
    <row r="37" spans="1:8" ht="25.5">
      <c r="A37" s="20">
        <v>58</v>
      </c>
      <c r="B37" s="21" t="s">
        <v>188</v>
      </c>
      <c r="C37" s="21" t="s">
        <v>193</v>
      </c>
      <c r="D37" s="77" t="s">
        <v>103</v>
      </c>
      <c r="E37" s="60">
        <v>0</v>
      </c>
      <c r="F37" s="33">
        <v>0</v>
      </c>
      <c r="G37" s="3"/>
      <c r="H37" s="5"/>
    </row>
    <row r="38" spans="1:8">
      <c r="A38" s="20">
        <v>96</v>
      </c>
      <c r="B38" s="21" t="s">
        <v>278</v>
      </c>
      <c r="C38" s="21" t="s">
        <v>281</v>
      </c>
      <c r="D38" s="77" t="s">
        <v>74</v>
      </c>
      <c r="E38" s="60">
        <v>0</v>
      </c>
      <c r="F38" s="33">
        <v>0</v>
      </c>
      <c r="G38" s="3"/>
      <c r="H38" s="5"/>
    </row>
    <row r="39" spans="1:8">
      <c r="A39" s="20">
        <v>97</v>
      </c>
      <c r="B39" s="21" t="s">
        <v>278</v>
      </c>
      <c r="C39" s="21" t="s">
        <v>283</v>
      </c>
      <c r="D39" s="77" t="s">
        <v>74</v>
      </c>
      <c r="E39" s="60">
        <v>0</v>
      </c>
      <c r="F39" s="33">
        <v>0</v>
      </c>
      <c r="G39" s="3"/>
      <c r="H39" s="5"/>
    </row>
    <row r="40" spans="1:8">
      <c r="A40" s="20">
        <v>131</v>
      </c>
      <c r="B40" s="21" t="s">
        <v>340</v>
      </c>
      <c r="C40" s="21" t="s">
        <v>351</v>
      </c>
      <c r="D40" s="77" t="s">
        <v>74</v>
      </c>
      <c r="E40" s="60">
        <v>0</v>
      </c>
      <c r="F40" s="33">
        <v>0</v>
      </c>
      <c r="G40" s="3"/>
      <c r="H40" s="5"/>
    </row>
    <row r="41" spans="1:8">
      <c r="A41" s="20">
        <v>140</v>
      </c>
      <c r="B41" s="21" t="s">
        <v>366</v>
      </c>
      <c r="C41" s="21" t="s">
        <v>368</v>
      </c>
      <c r="D41" s="77" t="s">
        <v>74</v>
      </c>
      <c r="E41" s="60">
        <v>0</v>
      </c>
      <c r="F41" s="33">
        <v>0</v>
      </c>
      <c r="G41" s="3"/>
      <c r="H41" s="5"/>
    </row>
    <row r="42" spans="1:8" ht="25.5">
      <c r="A42" s="20">
        <v>48</v>
      </c>
      <c r="B42" s="21" t="s">
        <v>168</v>
      </c>
      <c r="C42" s="21" t="s">
        <v>171</v>
      </c>
      <c r="D42" s="77" t="s">
        <v>103</v>
      </c>
      <c r="E42" s="132">
        <v>1</v>
      </c>
      <c r="F42" s="5">
        <v>3.8</v>
      </c>
      <c r="G42" s="3"/>
      <c r="H42" s="5"/>
    </row>
    <row r="43" spans="1:8">
      <c r="A43" s="20">
        <v>36</v>
      </c>
      <c r="B43" s="21" t="s">
        <v>143</v>
      </c>
      <c r="C43" s="21" t="s">
        <v>146</v>
      </c>
      <c r="D43" s="77" t="s">
        <v>72</v>
      </c>
      <c r="E43" s="132">
        <v>2</v>
      </c>
      <c r="F43" s="5">
        <v>9.8000000000000007</v>
      </c>
      <c r="G43" s="3"/>
      <c r="H43" s="5"/>
    </row>
    <row r="44" spans="1:8">
      <c r="A44" s="20">
        <v>37</v>
      </c>
      <c r="B44" s="21" t="s">
        <v>143</v>
      </c>
      <c r="C44" s="21" t="s">
        <v>146</v>
      </c>
      <c r="D44" s="77" t="s">
        <v>74</v>
      </c>
      <c r="E44" s="132">
        <v>1</v>
      </c>
      <c r="F44" s="5">
        <v>5</v>
      </c>
      <c r="G44" s="3"/>
      <c r="H44" s="5"/>
    </row>
    <row r="45" spans="1:8">
      <c r="A45" s="20">
        <v>116</v>
      </c>
      <c r="B45" s="21" t="s">
        <v>315</v>
      </c>
      <c r="C45" s="21" t="s">
        <v>318</v>
      </c>
      <c r="D45" s="77" t="s">
        <v>74</v>
      </c>
      <c r="E45" s="132">
        <v>1</v>
      </c>
      <c r="F45" s="5">
        <v>14.1</v>
      </c>
      <c r="G45" s="3"/>
      <c r="H45" s="5"/>
    </row>
    <row r="46" spans="1:8" ht="25.5">
      <c r="A46" s="20">
        <v>15</v>
      </c>
      <c r="B46" s="21" t="s">
        <v>91</v>
      </c>
      <c r="C46" s="21" t="s">
        <v>102</v>
      </c>
      <c r="D46" s="77" t="s">
        <v>103</v>
      </c>
      <c r="E46" s="60">
        <v>0</v>
      </c>
      <c r="F46" s="33">
        <v>0</v>
      </c>
      <c r="G46" s="3"/>
      <c r="H46" s="5"/>
    </row>
    <row r="47" spans="1:8">
      <c r="A47" s="20">
        <v>41</v>
      </c>
      <c r="B47" s="21" t="s">
        <v>156</v>
      </c>
      <c r="C47" s="21" t="s">
        <v>157</v>
      </c>
      <c r="D47" s="77" t="s">
        <v>74</v>
      </c>
      <c r="E47" s="60">
        <v>0</v>
      </c>
      <c r="F47" s="33">
        <v>0</v>
      </c>
      <c r="G47" s="3"/>
      <c r="H47" s="5"/>
    </row>
    <row r="48" spans="1:8">
      <c r="A48" s="20">
        <v>42</v>
      </c>
      <c r="B48" s="21" t="s">
        <v>156</v>
      </c>
      <c r="C48" s="21" t="s">
        <v>159</v>
      </c>
      <c r="D48" s="77" t="s">
        <v>74</v>
      </c>
      <c r="E48" s="132">
        <v>1</v>
      </c>
      <c r="F48" s="5">
        <v>13.3</v>
      </c>
      <c r="G48" s="3"/>
      <c r="H48" s="5"/>
    </row>
    <row r="49" spans="1:8">
      <c r="A49" s="20">
        <v>49</v>
      </c>
      <c r="B49" s="21" t="s">
        <v>168</v>
      </c>
      <c r="C49" s="21" t="s">
        <v>173</v>
      </c>
      <c r="D49" s="77" t="s">
        <v>72</v>
      </c>
      <c r="E49" s="132">
        <v>8</v>
      </c>
      <c r="F49" s="5">
        <v>19.399999999999999</v>
      </c>
      <c r="G49" s="3"/>
      <c r="H49" s="5"/>
    </row>
    <row r="50" spans="1:8">
      <c r="A50" s="20">
        <v>50</v>
      </c>
      <c r="B50" s="21" t="s">
        <v>168</v>
      </c>
      <c r="C50" s="21" t="s">
        <v>173</v>
      </c>
      <c r="D50" s="77" t="s">
        <v>74</v>
      </c>
      <c r="E50" s="60">
        <v>0</v>
      </c>
      <c r="F50" s="33">
        <v>0</v>
      </c>
      <c r="G50" s="3"/>
      <c r="H50" s="5"/>
    </row>
    <row r="51" spans="1:8" ht="25.5">
      <c r="A51" s="20">
        <v>132</v>
      </c>
      <c r="B51" s="21" t="s">
        <v>340</v>
      </c>
      <c r="C51" s="21" t="s">
        <v>353</v>
      </c>
      <c r="D51" s="77" t="s">
        <v>103</v>
      </c>
      <c r="E51" s="60">
        <v>0</v>
      </c>
      <c r="F51" s="33">
        <v>0</v>
      </c>
      <c r="G51" s="3"/>
      <c r="H51" s="5"/>
    </row>
    <row r="52" spans="1:8" ht="25.5">
      <c r="A52" s="20">
        <v>16</v>
      </c>
      <c r="B52" s="21" t="s">
        <v>91</v>
      </c>
      <c r="C52" s="21" t="s">
        <v>105</v>
      </c>
      <c r="D52" s="77" t="s">
        <v>103</v>
      </c>
      <c r="E52" s="60">
        <v>0</v>
      </c>
      <c r="F52" s="33">
        <v>0</v>
      </c>
      <c r="G52" s="3"/>
      <c r="H52" s="5"/>
    </row>
    <row r="53" spans="1:8" ht="25.5">
      <c r="A53" s="20">
        <v>51</v>
      </c>
      <c r="B53" s="21" t="s">
        <v>168</v>
      </c>
      <c r="C53" s="21" t="s">
        <v>176</v>
      </c>
      <c r="D53" s="77" t="s">
        <v>103</v>
      </c>
      <c r="E53" s="132">
        <v>1</v>
      </c>
      <c r="F53" s="5">
        <v>7.9</v>
      </c>
      <c r="G53" s="3"/>
      <c r="H53" s="5"/>
    </row>
    <row r="54" spans="1:8" ht="25.5">
      <c r="A54" s="20">
        <v>141</v>
      </c>
      <c r="B54" s="21" t="s">
        <v>366</v>
      </c>
      <c r="C54" s="21" t="s">
        <v>370</v>
      </c>
      <c r="D54" s="77" t="s">
        <v>103</v>
      </c>
      <c r="E54" s="60">
        <v>0</v>
      </c>
      <c r="F54" s="33">
        <v>0</v>
      </c>
      <c r="G54" s="3"/>
      <c r="H54" s="5"/>
    </row>
    <row r="55" spans="1:8">
      <c r="A55" s="20">
        <v>70</v>
      </c>
      <c r="B55" s="21" t="s">
        <v>219</v>
      </c>
      <c r="C55" s="21" t="s">
        <v>222</v>
      </c>
      <c r="D55" s="77" t="s">
        <v>74</v>
      </c>
      <c r="E55" s="60">
        <v>0</v>
      </c>
      <c r="F55" s="33">
        <v>0</v>
      </c>
      <c r="G55" s="3"/>
      <c r="H55" s="5"/>
    </row>
    <row r="56" spans="1:8">
      <c r="A56" s="20">
        <v>98</v>
      </c>
      <c r="B56" s="21" t="s">
        <v>278</v>
      </c>
      <c r="C56" s="21" t="s">
        <v>285</v>
      </c>
      <c r="D56" s="77" t="s">
        <v>74</v>
      </c>
      <c r="E56" s="60">
        <v>0</v>
      </c>
      <c r="F56" s="33">
        <v>0</v>
      </c>
      <c r="G56" s="3"/>
      <c r="H56" s="5"/>
    </row>
    <row r="57" spans="1:8" ht="25.5">
      <c r="A57" s="20">
        <v>91</v>
      </c>
      <c r="B57" s="21" t="s">
        <v>269</v>
      </c>
      <c r="C57" s="21" t="s">
        <v>270</v>
      </c>
      <c r="D57" s="77" t="s">
        <v>103</v>
      </c>
      <c r="E57" s="60">
        <v>0</v>
      </c>
      <c r="F57" s="33">
        <v>0</v>
      </c>
      <c r="G57" s="3"/>
      <c r="H57" s="5"/>
    </row>
    <row r="58" spans="1:8" ht="25.5">
      <c r="A58" s="20">
        <v>73</v>
      </c>
      <c r="B58" s="21" t="s">
        <v>229</v>
      </c>
      <c r="C58" s="21" t="s">
        <v>230</v>
      </c>
      <c r="D58" s="77" t="s">
        <v>103</v>
      </c>
      <c r="E58" s="60">
        <v>0</v>
      </c>
      <c r="F58" s="33">
        <v>0</v>
      </c>
      <c r="G58" s="3"/>
      <c r="H58" s="5"/>
    </row>
    <row r="59" spans="1:8">
      <c r="A59" s="20">
        <v>117</v>
      </c>
      <c r="B59" s="21" t="s">
        <v>315</v>
      </c>
      <c r="C59" s="21" t="s">
        <v>320</v>
      </c>
      <c r="D59" s="77" t="s">
        <v>74</v>
      </c>
      <c r="E59" s="132">
        <v>1</v>
      </c>
      <c r="F59" s="5">
        <v>10.4</v>
      </c>
      <c r="G59" s="3"/>
      <c r="H59" s="5"/>
    </row>
    <row r="60" spans="1:8">
      <c r="A60" s="20">
        <v>30</v>
      </c>
      <c r="B60" s="21" t="s">
        <v>130</v>
      </c>
      <c r="C60" s="21" t="s">
        <v>133</v>
      </c>
      <c r="D60" s="77" t="s">
        <v>74</v>
      </c>
      <c r="E60" s="60">
        <v>0</v>
      </c>
      <c r="F60" s="33">
        <v>0</v>
      </c>
      <c r="G60" s="3"/>
      <c r="H60" s="5"/>
    </row>
    <row r="61" spans="1:8">
      <c r="A61" s="20">
        <v>59</v>
      </c>
      <c r="B61" s="21" t="s">
        <v>188</v>
      </c>
      <c r="C61" s="21" t="s">
        <v>195</v>
      </c>
      <c r="D61" s="77" t="s">
        <v>74</v>
      </c>
      <c r="E61" s="60">
        <v>0</v>
      </c>
      <c r="F61" s="33">
        <v>0</v>
      </c>
      <c r="G61" s="3"/>
      <c r="H61" s="5"/>
    </row>
    <row r="62" spans="1:8">
      <c r="A62" s="20">
        <v>5</v>
      </c>
      <c r="B62" s="21" t="s">
        <v>70</v>
      </c>
      <c r="C62" s="21" t="s">
        <v>82</v>
      </c>
      <c r="D62" s="77" t="s">
        <v>74</v>
      </c>
      <c r="E62" s="60">
        <v>0</v>
      </c>
      <c r="F62" s="33">
        <v>0</v>
      </c>
      <c r="G62" s="3"/>
      <c r="H62" s="5"/>
    </row>
    <row r="63" spans="1:8" ht="25.5">
      <c r="A63" s="20">
        <v>23</v>
      </c>
      <c r="B63" s="21" t="s">
        <v>114</v>
      </c>
      <c r="C63" s="21" t="s">
        <v>121</v>
      </c>
      <c r="D63" s="77" t="s">
        <v>103</v>
      </c>
      <c r="E63" s="132">
        <v>2</v>
      </c>
      <c r="F63" s="5">
        <v>10.3</v>
      </c>
      <c r="G63" s="3"/>
      <c r="H63" s="5"/>
    </row>
    <row r="64" spans="1:8">
      <c r="A64" s="20">
        <v>133</v>
      </c>
      <c r="B64" s="21" t="s">
        <v>340</v>
      </c>
      <c r="C64" s="21" t="s">
        <v>355</v>
      </c>
      <c r="D64" s="77" t="s">
        <v>72</v>
      </c>
      <c r="E64" s="60">
        <v>0</v>
      </c>
      <c r="F64" s="33">
        <v>0</v>
      </c>
      <c r="G64" s="3"/>
      <c r="H64" s="5"/>
    </row>
    <row r="65" spans="1:8">
      <c r="A65" s="20">
        <v>134</v>
      </c>
      <c r="B65" s="21" t="s">
        <v>340</v>
      </c>
      <c r="C65" s="21" t="s">
        <v>355</v>
      </c>
      <c r="D65" s="77" t="s">
        <v>74</v>
      </c>
      <c r="E65" s="60">
        <v>0</v>
      </c>
      <c r="F65" s="33">
        <v>0</v>
      </c>
      <c r="G65" s="3"/>
      <c r="H65" s="5"/>
    </row>
    <row r="66" spans="1:8" ht="25.5">
      <c r="A66" s="20">
        <v>38</v>
      </c>
      <c r="B66" s="21" t="s">
        <v>143</v>
      </c>
      <c r="C66" s="21" t="s">
        <v>150</v>
      </c>
      <c r="D66" s="77" t="s">
        <v>103</v>
      </c>
      <c r="E66" s="60">
        <v>0</v>
      </c>
      <c r="F66" s="33">
        <v>0</v>
      </c>
      <c r="G66" s="3"/>
      <c r="H66" s="5"/>
    </row>
    <row r="67" spans="1:8" ht="25.5">
      <c r="A67" s="20">
        <v>52</v>
      </c>
      <c r="B67" s="21" t="s">
        <v>168</v>
      </c>
      <c r="C67" s="21" t="s">
        <v>179</v>
      </c>
      <c r="D67" s="77" t="s">
        <v>103</v>
      </c>
      <c r="E67" s="60">
        <v>0</v>
      </c>
      <c r="F67" s="33">
        <v>0</v>
      </c>
      <c r="G67" s="3"/>
      <c r="H67" s="5"/>
    </row>
    <row r="68" spans="1:8">
      <c r="A68" s="20">
        <v>122</v>
      </c>
      <c r="B68" s="21" t="s">
        <v>328</v>
      </c>
      <c r="C68" s="21" t="s">
        <v>331</v>
      </c>
      <c r="D68" s="77" t="s">
        <v>74</v>
      </c>
      <c r="E68" s="132">
        <v>1</v>
      </c>
      <c r="F68" s="64">
        <v>8.4</v>
      </c>
      <c r="G68" s="3"/>
      <c r="H68" s="5"/>
    </row>
    <row r="69" spans="1:8">
      <c r="A69" s="20">
        <v>60</v>
      </c>
      <c r="B69" s="21" t="s">
        <v>188</v>
      </c>
      <c r="C69" s="21" t="s">
        <v>197</v>
      </c>
      <c r="D69" s="77" t="s">
        <v>72</v>
      </c>
      <c r="E69" s="60">
        <v>0</v>
      </c>
      <c r="F69" s="33">
        <v>0</v>
      </c>
      <c r="G69" s="3"/>
      <c r="H69" s="5"/>
    </row>
    <row r="70" spans="1:8">
      <c r="A70" s="20">
        <v>61</v>
      </c>
      <c r="B70" s="21" t="s">
        <v>188</v>
      </c>
      <c r="C70" s="21" t="s">
        <v>197</v>
      </c>
      <c r="D70" s="77" t="s">
        <v>74</v>
      </c>
      <c r="E70" s="60">
        <v>0</v>
      </c>
      <c r="F70" s="33">
        <v>0</v>
      </c>
      <c r="G70" s="3"/>
      <c r="H70" s="5"/>
    </row>
    <row r="71" spans="1:8">
      <c r="A71" s="20">
        <v>31</v>
      </c>
      <c r="B71" s="21" t="s">
        <v>130</v>
      </c>
      <c r="C71" s="21" t="s">
        <v>135</v>
      </c>
      <c r="D71" s="77" t="s">
        <v>74</v>
      </c>
      <c r="E71" s="60">
        <v>0</v>
      </c>
      <c r="F71" s="33">
        <v>0</v>
      </c>
      <c r="G71" s="3"/>
      <c r="H71" s="5"/>
    </row>
    <row r="72" spans="1:8">
      <c r="A72" s="20">
        <v>99</v>
      </c>
      <c r="B72" s="21" t="s">
        <v>278</v>
      </c>
      <c r="C72" s="21" t="s">
        <v>286</v>
      </c>
      <c r="D72" s="77" t="s">
        <v>74</v>
      </c>
      <c r="E72" s="60">
        <v>0</v>
      </c>
      <c r="F72" s="33">
        <v>0</v>
      </c>
      <c r="G72" s="3"/>
      <c r="H72" s="5"/>
    </row>
    <row r="73" spans="1:8">
      <c r="A73" s="20">
        <v>135</v>
      </c>
      <c r="B73" s="21" t="s">
        <v>340</v>
      </c>
      <c r="C73" s="21" t="s">
        <v>358</v>
      </c>
      <c r="D73" s="77" t="s">
        <v>74</v>
      </c>
      <c r="E73" s="60">
        <v>0</v>
      </c>
      <c r="F73" s="33">
        <v>0</v>
      </c>
      <c r="G73" s="3"/>
      <c r="H73" s="5"/>
    </row>
    <row r="74" spans="1:8">
      <c r="A74" s="20">
        <v>109</v>
      </c>
      <c r="B74" s="21" t="s">
        <v>298</v>
      </c>
      <c r="C74" s="21" t="s">
        <v>304</v>
      </c>
      <c r="D74" s="77" t="s">
        <v>74</v>
      </c>
      <c r="E74" s="132">
        <v>4</v>
      </c>
      <c r="F74" s="5">
        <v>13.2</v>
      </c>
      <c r="G74" s="3"/>
      <c r="H74" s="5"/>
    </row>
    <row r="75" spans="1:8" ht="25.5">
      <c r="A75" s="20">
        <v>136</v>
      </c>
      <c r="B75" s="21" t="s">
        <v>340</v>
      </c>
      <c r="C75" s="21" t="s">
        <v>360</v>
      </c>
      <c r="D75" s="77" t="s">
        <v>103</v>
      </c>
      <c r="E75" s="132">
        <v>1</v>
      </c>
      <c r="F75" s="5">
        <v>17.600000000000001</v>
      </c>
      <c r="G75" s="3"/>
      <c r="H75" s="5"/>
    </row>
    <row r="76" spans="1:8">
      <c r="A76" s="20">
        <v>118</v>
      </c>
      <c r="B76" s="21" t="s">
        <v>315</v>
      </c>
      <c r="C76" s="21" t="s">
        <v>322</v>
      </c>
      <c r="D76" s="77" t="s">
        <v>74</v>
      </c>
      <c r="E76" s="132">
        <v>1</v>
      </c>
      <c r="F76" s="5">
        <v>9.9</v>
      </c>
      <c r="G76" s="3"/>
      <c r="H76" s="5"/>
    </row>
    <row r="77" spans="1:8" ht="25.5">
      <c r="A77" s="20">
        <v>137</v>
      </c>
      <c r="B77" s="21" t="s">
        <v>340</v>
      </c>
      <c r="C77" s="21" t="s">
        <v>361</v>
      </c>
      <c r="D77" s="77" t="s">
        <v>103</v>
      </c>
      <c r="E77" s="132">
        <v>2</v>
      </c>
      <c r="F77" s="5">
        <v>7.5</v>
      </c>
      <c r="G77" s="3"/>
      <c r="H77" s="5"/>
    </row>
    <row r="78" spans="1:8" ht="25.5">
      <c r="A78" s="20">
        <v>142</v>
      </c>
      <c r="B78" s="21" t="s">
        <v>366</v>
      </c>
      <c r="C78" s="21" t="s">
        <v>372</v>
      </c>
      <c r="D78" s="77" t="s">
        <v>103</v>
      </c>
      <c r="E78" s="60">
        <v>0</v>
      </c>
      <c r="F78" s="33">
        <v>0</v>
      </c>
      <c r="G78" s="3"/>
      <c r="H78" s="5"/>
    </row>
    <row r="79" spans="1:8" ht="25.5">
      <c r="A79" s="20">
        <v>43</v>
      </c>
      <c r="B79" s="21" t="s">
        <v>156</v>
      </c>
      <c r="C79" s="21" t="s">
        <v>160</v>
      </c>
      <c r="D79" s="77" t="s">
        <v>103</v>
      </c>
      <c r="E79" s="60">
        <v>0</v>
      </c>
      <c r="F79" s="33">
        <v>0</v>
      </c>
      <c r="G79" s="3"/>
      <c r="H79" s="5"/>
    </row>
    <row r="80" spans="1:8">
      <c r="A80" s="20">
        <v>110</v>
      </c>
      <c r="B80" s="21" t="s">
        <v>298</v>
      </c>
      <c r="C80" s="21" t="s">
        <v>306</v>
      </c>
      <c r="D80" s="77" t="s">
        <v>74</v>
      </c>
      <c r="E80" s="60">
        <v>0</v>
      </c>
      <c r="F80" s="33">
        <v>0</v>
      </c>
      <c r="G80" s="3"/>
      <c r="H80" s="5"/>
    </row>
    <row r="81" spans="1:8">
      <c r="A81" s="20">
        <v>111</v>
      </c>
      <c r="B81" s="21" t="s">
        <v>298</v>
      </c>
      <c r="C81" s="21" t="s">
        <v>308</v>
      </c>
      <c r="D81" s="77" t="s">
        <v>74</v>
      </c>
      <c r="E81" s="60">
        <v>0</v>
      </c>
      <c r="F81" s="33">
        <v>0</v>
      </c>
      <c r="G81" s="3"/>
      <c r="H81" s="5"/>
    </row>
    <row r="82" spans="1:8">
      <c r="A82" s="20">
        <v>65</v>
      </c>
      <c r="B82" s="21" t="s">
        <v>206</v>
      </c>
      <c r="C82" s="21" t="s">
        <v>207</v>
      </c>
      <c r="D82" s="77" t="s">
        <v>72</v>
      </c>
      <c r="E82" s="132">
        <v>44</v>
      </c>
      <c r="F82" s="5">
        <v>20.7</v>
      </c>
      <c r="G82" s="3"/>
      <c r="H82" s="5"/>
    </row>
    <row r="83" spans="1:8">
      <c r="A83" s="20">
        <v>66</v>
      </c>
      <c r="B83" s="21" t="s">
        <v>209</v>
      </c>
      <c r="C83" s="21" t="s">
        <v>210</v>
      </c>
      <c r="D83" s="77" t="s">
        <v>72</v>
      </c>
      <c r="E83" s="139">
        <v>9</v>
      </c>
      <c r="F83" s="5">
        <v>9.6999999999999993</v>
      </c>
      <c r="G83" s="3"/>
      <c r="H83" s="5"/>
    </row>
    <row r="84" spans="1:8">
      <c r="A84" s="20">
        <v>67</v>
      </c>
      <c r="B84" s="21" t="s">
        <v>213</v>
      </c>
      <c r="C84" s="21" t="s">
        <v>214</v>
      </c>
      <c r="D84" s="77" t="s">
        <v>72</v>
      </c>
      <c r="E84" s="139">
        <v>38</v>
      </c>
      <c r="F84" s="5">
        <v>24.7</v>
      </c>
      <c r="G84" s="3"/>
      <c r="H84" s="5"/>
    </row>
    <row r="85" spans="1:8">
      <c r="A85" s="20">
        <v>68</v>
      </c>
      <c r="B85" s="21" t="s">
        <v>216</v>
      </c>
      <c r="C85" s="21" t="s">
        <v>217</v>
      </c>
      <c r="D85" s="77" t="s">
        <v>72</v>
      </c>
      <c r="E85" s="139">
        <v>11</v>
      </c>
      <c r="F85" s="5">
        <v>16.5</v>
      </c>
      <c r="G85" s="3"/>
      <c r="H85" s="5"/>
    </row>
    <row r="86" spans="1:8" ht="25.5">
      <c r="A86" s="20">
        <v>71</v>
      </c>
      <c r="B86" s="21" t="s">
        <v>219</v>
      </c>
      <c r="C86" s="21" t="s">
        <v>224</v>
      </c>
      <c r="D86" s="77" t="s">
        <v>103</v>
      </c>
      <c r="E86" s="132">
        <v>1</v>
      </c>
      <c r="F86" s="5">
        <v>6.6</v>
      </c>
      <c r="G86" s="3"/>
      <c r="H86" s="5"/>
    </row>
    <row r="87" spans="1:8" ht="25.5">
      <c r="A87" s="20">
        <v>74</v>
      </c>
      <c r="B87" s="21" t="s">
        <v>229</v>
      </c>
      <c r="C87" s="21" t="s">
        <v>232</v>
      </c>
      <c r="D87" s="77" t="s">
        <v>103</v>
      </c>
      <c r="E87" s="60">
        <v>0</v>
      </c>
      <c r="F87" s="33">
        <v>0</v>
      </c>
      <c r="G87" s="3"/>
      <c r="H87" s="5"/>
    </row>
    <row r="88" spans="1:8" ht="25.5">
      <c r="A88" s="20">
        <v>75</v>
      </c>
      <c r="B88" s="21" t="s">
        <v>229</v>
      </c>
      <c r="C88" s="21" t="s">
        <v>235</v>
      </c>
      <c r="D88" s="77" t="s">
        <v>103</v>
      </c>
      <c r="E88" s="132">
        <v>2</v>
      </c>
      <c r="F88" s="5">
        <v>4</v>
      </c>
      <c r="G88" s="3"/>
      <c r="H88" s="5"/>
    </row>
    <row r="89" spans="1:8">
      <c r="A89" s="20">
        <v>6</v>
      </c>
      <c r="B89" s="21" t="s">
        <v>70</v>
      </c>
      <c r="C89" s="21" t="s">
        <v>83</v>
      </c>
      <c r="D89" s="77" t="s">
        <v>72</v>
      </c>
      <c r="E89" s="60">
        <v>0</v>
      </c>
      <c r="F89" s="33">
        <v>0</v>
      </c>
      <c r="G89" s="3"/>
      <c r="H89" s="5"/>
    </row>
    <row r="90" spans="1:8">
      <c r="A90" s="20">
        <v>24</v>
      </c>
      <c r="B90" s="21" t="s">
        <v>114</v>
      </c>
      <c r="C90" s="21" t="s">
        <v>123</v>
      </c>
      <c r="D90" s="77" t="s">
        <v>74</v>
      </c>
      <c r="E90" s="132">
        <v>1</v>
      </c>
      <c r="F90" s="5">
        <v>1.8</v>
      </c>
      <c r="G90" s="3"/>
      <c r="H90" s="5"/>
    </row>
    <row r="91" spans="1:8" ht="25.5">
      <c r="A91" s="20">
        <v>100</v>
      </c>
      <c r="B91" s="21" t="s">
        <v>278</v>
      </c>
      <c r="C91" s="21" t="s">
        <v>288</v>
      </c>
      <c r="D91" s="77" t="s">
        <v>103</v>
      </c>
      <c r="E91" s="60">
        <v>0</v>
      </c>
      <c r="F91" s="33">
        <v>0</v>
      </c>
      <c r="G91" s="3"/>
      <c r="H91" s="5"/>
    </row>
    <row r="92" spans="1:8">
      <c r="A92" s="20">
        <v>112</v>
      </c>
      <c r="B92" s="21" t="s">
        <v>298</v>
      </c>
      <c r="C92" s="21" t="s">
        <v>309</v>
      </c>
      <c r="D92" s="77" t="s">
        <v>74</v>
      </c>
      <c r="E92" s="132">
        <v>4</v>
      </c>
      <c r="F92" s="5">
        <v>10.7</v>
      </c>
      <c r="G92" s="3"/>
      <c r="H92" s="5"/>
    </row>
    <row r="93" spans="1:8">
      <c r="A93" s="20">
        <v>101</v>
      </c>
      <c r="B93" s="21" t="s">
        <v>278</v>
      </c>
      <c r="C93" s="21" t="s">
        <v>290</v>
      </c>
      <c r="D93" s="77" t="s">
        <v>74</v>
      </c>
      <c r="E93" s="60">
        <v>0</v>
      </c>
      <c r="F93" s="33">
        <v>0</v>
      </c>
      <c r="G93" s="3"/>
      <c r="H93" s="5"/>
    </row>
    <row r="94" spans="1:8">
      <c r="A94" s="20">
        <v>17</v>
      </c>
      <c r="B94" s="21" t="s">
        <v>91</v>
      </c>
      <c r="C94" s="21" t="s">
        <v>108</v>
      </c>
      <c r="D94" s="77" t="s">
        <v>74</v>
      </c>
      <c r="E94" s="60">
        <v>0</v>
      </c>
      <c r="F94" s="33">
        <v>0</v>
      </c>
      <c r="G94" s="3"/>
      <c r="H94" s="5"/>
    </row>
    <row r="95" spans="1:8">
      <c r="A95" s="20">
        <v>25</v>
      </c>
      <c r="B95" s="21" t="s">
        <v>114</v>
      </c>
      <c r="C95" s="21" t="s">
        <v>125</v>
      </c>
      <c r="D95" s="77" t="s">
        <v>74</v>
      </c>
      <c r="E95" s="132">
        <v>2</v>
      </c>
      <c r="F95" s="5">
        <v>6.9</v>
      </c>
      <c r="G95" s="3"/>
      <c r="H95" s="5"/>
    </row>
    <row r="96" spans="1:8">
      <c r="A96" s="20">
        <v>80</v>
      </c>
      <c r="B96" s="21" t="s">
        <v>241</v>
      </c>
      <c r="C96" s="21" t="s">
        <v>247</v>
      </c>
      <c r="D96" s="77" t="s">
        <v>74</v>
      </c>
      <c r="E96" s="132">
        <v>1</v>
      </c>
      <c r="F96" s="5">
        <v>9.9</v>
      </c>
      <c r="G96" s="3"/>
      <c r="H96" s="5"/>
    </row>
    <row r="97" spans="1:8" ht="25.5">
      <c r="A97" s="20">
        <v>53</v>
      </c>
      <c r="B97" s="21" t="s">
        <v>168</v>
      </c>
      <c r="C97" s="21" t="s">
        <v>181</v>
      </c>
      <c r="D97" s="77" t="s">
        <v>103</v>
      </c>
      <c r="E97" s="60">
        <v>0</v>
      </c>
      <c r="F97" s="33">
        <v>0</v>
      </c>
      <c r="G97" s="3"/>
      <c r="H97" s="5"/>
    </row>
    <row r="98" spans="1:8">
      <c r="A98" s="20">
        <v>32</v>
      </c>
      <c r="B98" s="21" t="s">
        <v>130</v>
      </c>
      <c r="C98" s="21" t="s">
        <v>137</v>
      </c>
      <c r="D98" s="77" t="s">
        <v>74</v>
      </c>
      <c r="E98" s="60">
        <v>0</v>
      </c>
      <c r="F98" s="33">
        <v>0</v>
      </c>
      <c r="G98" s="3"/>
      <c r="H98" s="5"/>
    </row>
    <row r="99" spans="1:8" ht="25.5">
      <c r="A99" s="20">
        <v>81</v>
      </c>
      <c r="B99" s="21" t="s">
        <v>241</v>
      </c>
      <c r="C99" s="21" t="s">
        <v>249</v>
      </c>
      <c r="D99" s="77" t="s">
        <v>103</v>
      </c>
      <c r="E99" s="132">
        <v>1</v>
      </c>
      <c r="F99" s="5">
        <v>3.5</v>
      </c>
      <c r="G99" s="3"/>
      <c r="H99" s="5"/>
    </row>
    <row r="100" spans="1:8">
      <c r="A100" s="20">
        <v>123</v>
      </c>
      <c r="B100" s="21" t="s">
        <v>328</v>
      </c>
      <c r="C100" s="21" t="s">
        <v>333</v>
      </c>
      <c r="D100" s="77" t="s">
        <v>74</v>
      </c>
      <c r="E100" s="60">
        <v>0</v>
      </c>
      <c r="F100" s="33">
        <v>0</v>
      </c>
      <c r="G100" s="3"/>
      <c r="H100" s="5"/>
    </row>
    <row r="101" spans="1:8">
      <c r="A101" s="20">
        <v>102</v>
      </c>
      <c r="B101" s="21" t="s">
        <v>278</v>
      </c>
      <c r="C101" s="21" t="s">
        <v>292</v>
      </c>
      <c r="D101" s="77" t="s">
        <v>74</v>
      </c>
      <c r="E101" s="132">
        <v>1</v>
      </c>
      <c r="F101" s="5">
        <v>3.5</v>
      </c>
      <c r="G101" s="3"/>
      <c r="H101" s="5"/>
    </row>
    <row r="102" spans="1:8">
      <c r="A102" s="20">
        <v>7</v>
      </c>
      <c r="B102" s="21" t="s">
        <v>70</v>
      </c>
      <c r="C102" s="21" t="s">
        <v>85</v>
      </c>
      <c r="D102" s="77" t="s">
        <v>74</v>
      </c>
      <c r="E102" s="60">
        <v>0</v>
      </c>
      <c r="F102" s="33">
        <v>0</v>
      </c>
      <c r="G102" s="3"/>
      <c r="H102" s="5"/>
    </row>
    <row r="103" spans="1:8">
      <c r="A103" s="20">
        <v>39</v>
      </c>
      <c r="B103" s="21" t="s">
        <v>143</v>
      </c>
      <c r="C103" s="21" t="s">
        <v>152</v>
      </c>
      <c r="D103" s="77" t="s">
        <v>74</v>
      </c>
      <c r="E103" s="60">
        <v>0</v>
      </c>
      <c r="F103" s="33">
        <v>0</v>
      </c>
      <c r="G103" s="3"/>
      <c r="H103" s="5"/>
    </row>
    <row r="104" spans="1:8">
      <c r="A104" s="20">
        <v>82</v>
      </c>
      <c r="B104" s="21" t="s">
        <v>241</v>
      </c>
      <c r="C104" s="21" t="s">
        <v>251</v>
      </c>
      <c r="D104" s="77" t="s">
        <v>72</v>
      </c>
      <c r="E104" s="60">
        <v>0</v>
      </c>
      <c r="F104" s="33">
        <v>0</v>
      </c>
      <c r="G104" s="3"/>
      <c r="H104" s="5"/>
    </row>
    <row r="105" spans="1:8">
      <c r="A105" s="20">
        <v>83</v>
      </c>
      <c r="B105" s="21" t="s">
        <v>241</v>
      </c>
      <c r="C105" s="21" t="s">
        <v>251</v>
      </c>
      <c r="D105" s="77" t="s">
        <v>74</v>
      </c>
      <c r="E105" s="60">
        <v>0</v>
      </c>
      <c r="F105" s="33">
        <v>0</v>
      </c>
      <c r="G105" s="3"/>
      <c r="H105" s="5"/>
    </row>
    <row r="106" spans="1:8" ht="25.5">
      <c r="A106" s="20">
        <v>44</v>
      </c>
      <c r="B106" s="21" t="s">
        <v>156</v>
      </c>
      <c r="C106" s="21" t="s">
        <v>162</v>
      </c>
      <c r="D106" s="77" t="s">
        <v>103</v>
      </c>
      <c r="E106" s="132">
        <v>1</v>
      </c>
      <c r="F106" s="64">
        <v>10.3</v>
      </c>
      <c r="G106" s="3"/>
      <c r="H106" s="5"/>
    </row>
    <row r="107" spans="1:8">
      <c r="A107" s="20">
        <v>86</v>
      </c>
      <c r="B107" s="21" t="s">
        <v>257</v>
      </c>
      <c r="C107" s="21" t="s">
        <v>260</v>
      </c>
      <c r="D107" s="77" t="s">
        <v>74</v>
      </c>
      <c r="E107" s="60">
        <v>0</v>
      </c>
      <c r="F107" s="33">
        <v>0</v>
      </c>
      <c r="G107" s="3"/>
      <c r="H107" s="5"/>
    </row>
    <row r="108" spans="1:8">
      <c r="A108" s="20">
        <v>143</v>
      </c>
      <c r="B108" s="133" t="s">
        <v>366</v>
      </c>
      <c r="C108" s="133" t="s">
        <v>260</v>
      </c>
      <c r="D108" s="77" t="s">
        <v>74</v>
      </c>
      <c r="E108" s="60">
        <v>0</v>
      </c>
      <c r="F108" s="33">
        <v>0</v>
      </c>
      <c r="G108" s="3"/>
      <c r="H108" s="5"/>
    </row>
    <row r="109" spans="1:8">
      <c r="A109" s="20">
        <v>45</v>
      </c>
      <c r="B109" s="21" t="s">
        <v>156</v>
      </c>
      <c r="C109" s="21" t="s">
        <v>164</v>
      </c>
      <c r="D109" s="77" t="s">
        <v>74</v>
      </c>
      <c r="E109" s="60">
        <v>0</v>
      </c>
      <c r="F109" s="33">
        <v>0</v>
      </c>
      <c r="G109" s="3"/>
      <c r="H109" s="5"/>
    </row>
    <row r="110" spans="1:8">
      <c r="A110" s="20">
        <v>54</v>
      </c>
      <c r="B110" s="21" t="s">
        <v>168</v>
      </c>
      <c r="C110" s="21" t="s">
        <v>184</v>
      </c>
      <c r="D110" s="77" t="s">
        <v>74</v>
      </c>
      <c r="E110" s="60">
        <v>0</v>
      </c>
      <c r="F110" s="33">
        <v>0</v>
      </c>
      <c r="G110" s="3"/>
      <c r="H110" s="5"/>
    </row>
    <row r="111" spans="1:8">
      <c r="A111" s="20">
        <v>124</v>
      </c>
      <c r="B111" s="134" t="s">
        <v>328</v>
      </c>
      <c r="C111" s="134" t="s">
        <v>335</v>
      </c>
      <c r="D111" s="81" t="s">
        <v>74</v>
      </c>
      <c r="E111" s="60">
        <v>0</v>
      </c>
      <c r="F111" s="33">
        <v>0</v>
      </c>
      <c r="G111" s="3"/>
      <c r="H111" s="5"/>
    </row>
    <row r="112" spans="1:8">
      <c r="A112" s="20">
        <v>87</v>
      </c>
      <c r="B112" s="21" t="s">
        <v>257</v>
      </c>
      <c r="C112" s="21" t="s">
        <v>262</v>
      </c>
      <c r="D112" s="77" t="s">
        <v>72</v>
      </c>
      <c r="E112" s="60">
        <v>0</v>
      </c>
      <c r="F112" s="33">
        <v>0</v>
      </c>
      <c r="G112" s="3"/>
      <c r="H112" s="5"/>
    </row>
    <row r="113" spans="1:8">
      <c r="A113" s="20">
        <v>88</v>
      </c>
      <c r="B113" s="21" t="s">
        <v>257</v>
      </c>
      <c r="C113" s="21" t="s">
        <v>262</v>
      </c>
      <c r="D113" s="77" t="s">
        <v>74</v>
      </c>
      <c r="E113" s="60">
        <v>0</v>
      </c>
      <c r="F113" s="33">
        <v>0</v>
      </c>
      <c r="G113" s="3"/>
      <c r="H113" s="5"/>
    </row>
    <row r="114" spans="1:8">
      <c r="A114" s="20">
        <v>76</v>
      </c>
      <c r="B114" s="21" t="s">
        <v>229</v>
      </c>
      <c r="C114" s="21" t="s">
        <v>238</v>
      </c>
      <c r="D114" s="77" t="s">
        <v>74</v>
      </c>
      <c r="E114" s="60">
        <v>0</v>
      </c>
      <c r="F114" s="33">
        <v>0</v>
      </c>
      <c r="G114" s="3"/>
      <c r="H114" s="5"/>
    </row>
    <row r="115" spans="1:8" ht="25.5">
      <c r="A115" s="20">
        <v>92</v>
      </c>
      <c r="B115" s="21" t="s">
        <v>269</v>
      </c>
      <c r="C115" s="21" t="s">
        <v>272</v>
      </c>
      <c r="D115" s="77" t="s">
        <v>103</v>
      </c>
      <c r="E115" s="132">
        <v>2</v>
      </c>
      <c r="F115" s="5">
        <v>23.6</v>
      </c>
      <c r="G115" s="3"/>
      <c r="H115" s="5"/>
    </row>
    <row r="116" spans="1:8">
      <c r="A116" s="20">
        <v>26</v>
      </c>
      <c r="B116" s="21" t="s">
        <v>114</v>
      </c>
      <c r="C116" s="21" t="s">
        <v>127</v>
      </c>
      <c r="D116" s="77" t="s">
        <v>74</v>
      </c>
      <c r="E116" s="132">
        <v>1</v>
      </c>
      <c r="F116" s="64">
        <v>1.6</v>
      </c>
      <c r="G116" s="3"/>
      <c r="H116" s="5"/>
    </row>
    <row r="117" spans="1:8" ht="25.5">
      <c r="A117" s="20">
        <v>62</v>
      </c>
      <c r="B117" s="21" t="s">
        <v>188</v>
      </c>
      <c r="C117" s="21" t="s">
        <v>200</v>
      </c>
      <c r="D117" s="77" t="s">
        <v>103</v>
      </c>
      <c r="E117" s="60">
        <v>0</v>
      </c>
      <c r="F117" s="33">
        <v>0</v>
      </c>
      <c r="G117" s="3"/>
      <c r="H117" s="5"/>
    </row>
    <row r="118" spans="1:8">
      <c r="A118" s="20">
        <v>89</v>
      </c>
      <c r="B118" s="21" t="s">
        <v>257</v>
      </c>
      <c r="C118" s="21" t="s">
        <v>265</v>
      </c>
      <c r="D118" s="77" t="s">
        <v>74</v>
      </c>
      <c r="E118" s="60">
        <v>0</v>
      </c>
      <c r="F118" s="33">
        <v>0</v>
      </c>
      <c r="G118" s="3"/>
      <c r="H118" s="5"/>
    </row>
    <row r="119" spans="1:8" ht="25.5">
      <c r="A119" s="20">
        <v>27</v>
      </c>
      <c r="B119" s="21" t="s">
        <v>114</v>
      </c>
      <c r="C119" s="21" t="s">
        <v>128</v>
      </c>
      <c r="D119" s="77" t="s">
        <v>103</v>
      </c>
      <c r="E119" s="132">
        <v>1</v>
      </c>
      <c r="F119" s="5">
        <v>6.3</v>
      </c>
      <c r="G119" s="3"/>
      <c r="H119" s="5"/>
    </row>
    <row r="120" spans="1:8">
      <c r="A120" s="20">
        <v>93</v>
      </c>
      <c r="B120" s="21" t="s">
        <v>269</v>
      </c>
      <c r="C120" s="21" t="s">
        <v>274</v>
      </c>
      <c r="D120" s="77" t="s">
        <v>74</v>
      </c>
      <c r="E120" s="60">
        <v>0</v>
      </c>
      <c r="F120" s="33">
        <v>0</v>
      </c>
      <c r="G120" s="3"/>
      <c r="H120" s="5"/>
    </row>
    <row r="121" spans="1:8">
      <c r="A121" s="20">
        <v>33</v>
      </c>
      <c r="B121" s="21" t="s">
        <v>130</v>
      </c>
      <c r="C121" s="21" t="s">
        <v>139</v>
      </c>
      <c r="D121" s="77" t="s">
        <v>74</v>
      </c>
      <c r="E121" s="60">
        <v>0</v>
      </c>
      <c r="F121" s="33">
        <v>0</v>
      </c>
      <c r="G121" s="3"/>
      <c r="H121" s="5"/>
    </row>
    <row r="122" spans="1:8" ht="25.5">
      <c r="A122" s="20">
        <v>72</v>
      </c>
      <c r="B122" s="21" t="s">
        <v>219</v>
      </c>
      <c r="C122" s="21" t="s">
        <v>226</v>
      </c>
      <c r="D122" s="77" t="s">
        <v>103</v>
      </c>
      <c r="E122" s="60">
        <v>0</v>
      </c>
      <c r="F122" s="33">
        <v>0</v>
      </c>
      <c r="G122" s="3"/>
      <c r="H122" s="5"/>
    </row>
    <row r="123" spans="1:8" ht="25.5">
      <c r="A123" s="20">
        <v>77</v>
      </c>
      <c r="B123" s="21" t="s">
        <v>229</v>
      </c>
      <c r="C123" s="21" t="s">
        <v>239</v>
      </c>
      <c r="D123" s="77" t="s">
        <v>103</v>
      </c>
      <c r="E123" s="132">
        <v>3</v>
      </c>
      <c r="F123" s="5">
        <v>12.9</v>
      </c>
      <c r="G123" s="3"/>
      <c r="H123" s="5"/>
    </row>
    <row r="124" spans="1:8">
      <c r="A124" s="20">
        <v>119</v>
      </c>
      <c r="B124" s="21" t="s">
        <v>315</v>
      </c>
      <c r="C124" s="21" t="s">
        <v>323</v>
      </c>
      <c r="D124" s="77" t="s">
        <v>74</v>
      </c>
      <c r="E124" s="132">
        <v>1</v>
      </c>
      <c r="F124" s="5">
        <v>17.100000000000001</v>
      </c>
      <c r="G124" s="3"/>
      <c r="H124" s="5"/>
    </row>
    <row r="125" spans="1:8" ht="25.5">
      <c r="A125" s="20">
        <v>103</v>
      </c>
      <c r="B125" s="21" t="s">
        <v>278</v>
      </c>
      <c r="C125" s="21" t="s">
        <v>294</v>
      </c>
      <c r="D125" s="77" t="s">
        <v>103</v>
      </c>
      <c r="E125" s="132">
        <v>2</v>
      </c>
      <c r="F125" s="5">
        <v>15.4</v>
      </c>
      <c r="G125" s="3"/>
      <c r="H125" s="5"/>
    </row>
    <row r="126" spans="1:8">
      <c r="A126" s="20">
        <v>46</v>
      </c>
      <c r="B126" s="133" t="s">
        <v>156</v>
      </c>
      <c r="C126" s="133" t="s">
        <v>166</v>
      </c>
      <c r="D126" s="77" t="s">
        <v>74</v>
      </c>
      <c r="E126" s="60">
        <v>0</v>
      </c>
      <c r="F126" s="33">
        <v>0</v>
      </c>
      <c r="G126" s="3"/>
      <c r="H126" s="5"/>
    </row>
    <row r="127" spans="1:8">
      <c r="A127" s="20">
        <v>18</v>
      </c>
      <c r="B127" s="21" t="s">
        <v>91</v>
      </c>
      <c r="C127" s="21" t="s">
        <v>110</v>
      </c>
      <c r="D127" s="77" t="s">
        <v>74</v>
      </c>
      <c r="E127" s="139">
        <v>1</v>
      </c>
      <c r="F127" s="5">
        <v>6.4</v>
      </c>
      <c r="G127" s="3"/>
      <c r="H127" s="5"/>
    </row>
    <row r="128" spans="1:8">
      <c r="A128" s="20">
        <v>104</v>
      </c>
      <c r="B128" s="21" t="s">
        <v>278</v>
      </c>
      <c r="C128" s="21" t="s">
        <v>295</v>
      </c>
      <c r="D128" s="77" t="s">
        <v>74</v>
      </c>
      <c r="E128" s="60">
        <v>0</v>
      </c>
      <c r="F128" s="33">
        <v>0</v>
      </c>
      <c r="G128" s="3"/>
      <c r="H128" s="5"/>
    </row>
    <row r="129" spans="1:8">
      <c r="A129" s="20">
        <v>63</v>
      </c>
      <c r="B129" s="21" t="s">
        <v>188</v>
      </c>
      <c r="C129" s="21" t="s">
        <v>202</v>
      </c>
      <c r="D129" s="77" t="s">
        <v>74</v>
      </c>
      <c r="E129" s="60">
        <v>0</v>
      </c>
      <c r="F129" s="33">
        <v>0</v>
      </c>
      <c r="G129" s="3"/>
      <c r="H129" s="5"/>
    </row>
    <row r="130" spans="1:8">
      <c r="A130" s="20">
        <v>84</v>
      </c>
      <c r="B130" s="21" t="s">
        <v>241</v>
      </c>
      <c r="C130" s="21" t="s">
        <v>255</v>
      </c>
      <c r="D130" s="77" t="s">
        <v>74</v>
      </c>
      <c r="E130" s="60">
        <v>0</v>
      </c>
      <c r="F130" s="33">
        <v>0</v>
      </c>
      <c r="G130" s="3"/>
      <c r="H130" s="5"/>
    </row>
    <row r="131" spans="1:8" ht="25.5">
      <c r="A131" s="20">
        <v>120</v>
      </c>
      <c r="B131" s="21" t="s">
        <v>315</v>
      </c>
      <c r="C131" s="21" t="s">
        <v>325</v>
      </c>
      <c r="D131" s="77" t="s">
        <v>103</v>
      </c>
      <c r="E131" s="132">
        <v>3</v>
      </c>
      <c r="F131" s="5">
        <v>12.1</v>
      </c>
      <c r="G131" s="3"/>
      <c r="H131" s="5"/>
    </row>
    <row r="132" spans="1:8">
      <c r="A132" s="20">
        <v>34</v>
      </c>
      <c r="B132" s="21" t="s">
        <v>130</v>
      </c>
      <c r="C132" s="21" t="s">
        <v>141</v>
      </c>
      <c r="D132" s="77" t="s">
        <v>74</v>
      </c>
      <c r="E132" s="132">
        <v>1</v>
      </c>
      <c r="F132" s="5">
        <v>12</v>
      </c>
      <c r="G132" s="3"/>
      <c r="H132" s="5"/>
    </row>
    <row r="133" spans="1:8">
      <c r="A133" s="20">
        <v>8</v>
      </c>
      <c r="B133" s="21" t="s">
        <v>70</v>
      </c>
      <c r="C133" s="21" t="s">
        <v>87</v>
      </c>
      <c r="D133" s="77" t="s">
        <v>74</v>
      </c>
      <c r="E133" s="60">
        <v>0</v>
      </c>
      <c r="F133" s="33">
        <v>0</v>
      </c>
      <c r="G133" s="3"/>
      <c r="H133" s="5"/>
    </row>
    <row r="134" spans="1:8">
      <c r="A134" s="20">
        <v>105</v>
      </c>
      <c r="B134" s="21" t="s">
        <v>278</v>
      </c>
      <c r="C134" s="21" t="s">
        <v>297</v>
      </c>
      <c r="D134" s="77" t="s">
        <v>74</v>
      </c>
      <c r="E134" s="60">
        <v>0</v>
      </c>
      <c r="F134" s="33">
        <v>0</v>
      </c>
      <c r="G134" s="3"/>
      <c r="H134" s="5"/>
    </row>
    <row r="135" spans="1:8">
      <c r="A135" s="20">
        <v>125</v>
      </c>
      <c r="B135" s="21" t="s">
        <v>328</v>
      </c>
      <c r="C135" s="21" t="s">
        <v>338</v>
      </c>
      <c r="D135" s="77" t="s">
        <v>72</v>
      </c>
      <c r="E135" s="132">
        <v>1</v>
      </c>
      <c r="F135" s="64">
        <v>4.4000000000000004</v>
      </c>
      <c r="G135" s="3"/>
      <c r="H135" s="5"/>
    </row>
    <row r="136" spans="1:8">
      <c r="A136" s="20">
        <v>90</v>
      </c>
      <c r="B136" s="21" t="s">
        <v>257</v>
      </c>
      <c r="C136" s="21" t="s">
        <v>267</v>
      </c>
      <c r="D136" s="77" t="s">
        <v>74</v>
      </c>
      <c r="E136" s="60">
        <v>0</v>
      </c>
      <c r="F136" s="33">
        <v>0</v>
      </c>
      <c r="G136" s="3"/>
      <c r="H136" s="5"/>
    </row>
    <row r="137" spans="1:8">
      <c r="A137" s="20">
        <v>64</v>
      </c>
      <c r="B137" s="21" t="s">
        <v>188</v>
      </c>
      <c r="C137" s="21" t="s">
        <v>204</v>
      </c>
      <c r="D137" s="77" t="s">
        <v>74</v>
      </c>
      <c r="E137" s="60">
        <v>0</v>
      </c>
      <c r="F137" s="33">
        <v>0</v>
      </c>
      <c r="G137" s="3"/>
      <c r="H137" s="5"/>
    </row>
    <row r="138" spans="1:8">
      <c r="A138" s="20">
        <v>113</v>
      </c>
      <c r="B138" s="21" t="s">
        <v>298</v>
      </c>
      <c r="C138" s="21" t="s">
        <v>311</v>
      </c>
      <c r="D138" s="77" t="s">
        <v>74</v>
      </c>
      <c r="E138" s="60">
        <v>0</v>
      </c>
      <c r="F138" s="33">
        <v>0</v>
      </c>
      <c r="G138" s="3"/>
      <c r="H138" s="5"/>
    </row>
    <row r="139" spans="1:8" ht="25.5">
      <c r="A139" s="20">
        <v>94</v>
      </c>
      <c r="B139" s="21" t="s">
        <v>269</v>
      </c>
      <c r="C139" s="21" t="s">
        <v>276</v>
      </c>
      <c r="D139" s="77" t="s">
        <v>103</v>
      </c>
      <c r="E139" s="132">
        <v>1</v>
      </c>
      <c r="F139" s="5">
        <v>9.1999999999999993</v>
      </c>
      <c r="G139" s="3"/>
      <c r="H139" s="5"/>
    </row>
    <row r="140" spans="1:8">
      <c r="A140" s="20">
        <v>138</v>
      </c>
      <c r="B140" s="21" t="s">
        <v>340</v>
      </c>
      <c r="C140" s="21" t="s">
        <v>363</v>
      </c>
      <c r="D140" s="77" t="s">
        <v>74</v>
      </c>
      <c r="E140" s="60">
        <v>0</v>
      </c>
      <c r="F140" s="33">
        <v>0</v>
      </c>
      <c r="G140" s="3"/>
      <c r="H140" s="5"/>
    </row>
    <row r="141" spans="1:8">
      <c r="A141" s="20">
        <v>9</v>
      </c>
      <c r="B141" s="21" t="s">
        <v>70</v>
      </c>
      <c r="C141" s="21" t="s">
        <v>89</v>
      </c>
      <c r="D141" s="77" t="s">
        <v>74</v>
      </c>
      <c r="E141" s="60">
        <v>0</v>
      </c>
      <c r="F141" s="33">
        <v>0</v>
      </c>
      <c r="G141" s="3"/>
      <c r="H141" s="5"/>
    </row>
    <row r="142" spans="1:8">
      <c r="A142" s="20">
        <v>19</v>
      </c>
      <c r="B142" s="21" t="s">
        <v>91</v>
      </c>
      <c r="C142" s="21" t="s">
        <v>112</v>
      </c>
      <c r="D142" s="77" t="s">
        <v>74</v>
      </c>
      <c r="E142" s="60">
        <v>0</v>
      </c>
      <c r="F142" s="33">
        <v>0</v>
      </c>
      <c r="G142" s="3"/>
      <c r="H142" s="5"/>
    </row>
    <row r="143" spans="1:8">
      <c r="A143" s="20">
        <v>40</v>
      </c>
      <c r="B143" s="21" t="s">
        <v>143</v>
      </c>
      <c r="C143" s="21" t="s">
        <v>154</v>
      </c>
      <c r="D143" s="77" t="s">
        <v>74</v>
      </c>
      <c r="E143" s="60">
        <v>0</v>
      </c>
      <c r="F143" s="33">
        <v>0</v>
      </c>
      <c r="G143" s="3"/>
      <c r="H143" s="5"/>
    </row>
    <row r="144" spans="1:8">
      <c r="A144" s="20">
        <v>114</v>
      </c>
      <c r="B144" s="21" t="s">
        <v>298</v>
      </c>
      <c r="C144" s="21" t="s">
        <v>313</v>
      </c>
      <c r="D144" s="77" t="s">
        <v>74</v>
      </c>
      <c r="E144" s="132">
        <v>3</v>
      </c>
      <c r="F144" s="5">
        <v>12.6</v>
      </c>
      <c r="G144" s="3"/>
      <c r="H144" s="5"/>
    </row>
    <row r="145" spans="1:9">
      <c r="A145" s="20">
        <v>55</v>
      </c>
      <c r="B145" s="135" t="s">
        <v>168</v>
      </c>
      <c r="C145" s="135" t="s">
        <v>186</v>
      </c>
      <c r="D145" s="83" t="s">
        <v>74</v>
      </c>
      <c r="E145" s="60">
        <v>0</v>
      </c>
      <c r="F145" s="33">
        <v>0</v>
      </c>
      <c r="G145" s="3"/>
      <c r="H145" s="5"/>
    </row>
    <row r="146" spans="1:9" ht="25.5">
      <c r="A146" s="29">
        <v>144</v>
      </c>
      <c r="B146" s="30" t="s">
        <v>366</v>
      </c>
      <c r="C146" s="30" t="s">
        <v>375</v>
      </c>
      <c r="D146" s="80" t="s">
        <v>103</v>
      </c>
      <c r="E146" s="132">
        <v>1</v>
      </c>
      <c r="F146" s="5">
        <v>4.4000000000000004</v>
      </c>
      <c r="G146" s="3"/>
      <c r="H146" s="5"/>
    </row>
    <row r="147" spans="1:9">
      <c r="A147" s="199" t="s">
        <v>377</v>
      </c>
      <c r="B147" s="199"/>
      <c r="C147" s="199"/>
      <c r="D147" s="199"/>
      <c r="E147" s="6">
        <v>192</v>
      </c>
      <c r="F147" s="192">
        <v>11</v>
      </c>
      <c r="G147" s="9"/>
      <c r="H147" s="61"/>
    </row>
    <row r="148" spans="1:9" ht="28.5" customHeight="1">
      <c r="G148" s="200" t="s">
        <v>526</v>
      </c>
      <c r="H148" s="200"/>
    </row>
    <row r="149" spans="1:9" ht="18" customHeight="1">
      <c r="I149" s="2"/>
    </row>
    <row r="150" spans="1:9">
      <c r="G150" s="2"/>
      <c r="H150" s="2"/>
      <c r="I150" s="2"/>
    </row>
  </sheetData>
  <mergeCells count="2">
    <mergeCell ref="A147:D147"/>
    <mergeCell ref="G148:H148"/>
  </mergeCells>
  <pageMargins left="0.7" right="0.7" top="0.75" bottom="0.75" header="0.3" footer="0.3"/>
  <pageSetup paperSize="9" scale="2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Q149"/>
  <sheetViews>
    <sheetView tabSelected="1" zoomScaleNormal="100" workbookViewId="0">
      <pane xSplit="4" topLeftCell="E1" activePane="topRight" state="frozen"/>
      <selection pane="topRight" activeCell="L147" sqref="L147"/>
    </sheetView>
  </sheetViews>
  <sheetFormatPr defaultRowHeight="15"/>
  <cols>
    <col min="1" max="1" width="5.28515625" customWidth="1"/>
    <col min="2" max="2" width="18.42578125" customWidth="1"/>
    <col min="3" max="3" width="18.7109375" customWidth="1"/>
    <col min="4" max="4" width="14.85546875" customWidth="1"/>
    <col min="6" max="6" width="13.140625" customWidth="1"/>
    <col min="7" max="7" width="11.140625" customWidth="1"/>
    <col min="9" max="9" width="11.5703125" customWidth="1"/>
    <col min="10" max="10" width="10.7109375" customWidth="1"/>
    <col min="11" max="11" width="11.7109375" customWidth="1"/>
    <col min="12" max="12" width="11" customWidth="1"/>
    <col min="13" max="13" width="20.140625" customWidth="1"/>
    <col min="15" max="15" width="17.85546875" customWidth="1"/>
    <col min="16" max="16" width="11.5703125" customWidth="1"/>
    <col min="17" max="17" width="12.7109375" customWidth="1"/>
  </cols>
  <sheetData>
    <row r="1" spans="1:17" ht="39" thickTop="1">
      <c r="A1" s="10" t="s">
        <v>0</v>
      </c>
      <c r="B1" s="11" t="s">
        <v>1</v>
      </c>
      <c r="C1" s="11" t="s">
        <v>2</v>
      </c>
      <c r="D1" s="11" t="s">
        <v>3</v>
      </c>
      <c r="E1" s="13" t="s">
        <v>55</v>
      </c>
      <c r="F1" s="13" t="s">
        <v>56</v>
      </c>
      <c r="G1" s="13" t="s">
        <v>57</v>
      </c>
      <c r="H1" s="13" t="s">
        <v>58</v>
      </c>
      <c r="I1" s="13" t="s">
        <v>59</v>
      </c>
      <c r="J1" s="13" t="s">
        <v>60</v>
      </c>
      <c r="K1" s="13" t="s">
        <v>61</v>
      </c>
      <c r="L1" s="13" t="s">
        <v>62</v>
      </c>
      <c r="M1" s="13" t="s">
        <v>63</v>
      </c>
      <c r="N1" s="13" t="s">
        <v>64</v>
      </c>
      <c r="O1" s="13" t="s">
        <v>65</v>
      </c>
      <c r="P1" s="13" t="s">
        <v>521</v>
      </c>
      <c r="Q1" s="13" t="s">
        <v>522</v>
      </c>
    </row>
    <row r="2" spans="1:17" ht="15.75" thickBot="1">
      <c r="A2" s="15" t="s">
        <v>69</v>
      </c>
      <c r="B2" s="16" t="s">
        <v>69</v>
      </c>
      <c r="C2" s="16" t="s">
        <v>69</v>
      </c>
      <c r="D2" s="17"/>
      <c r="E2" s="18"/>
      <c r="F2" s="18"/>
      <c r="G2" s="18"/>
      <c r="H2" s="73"/>
      <c r="I2" s="18"/>
      <c r="J2" s="18"/>
      <c r="K2" s="18"/>
      <c r="L2" s="18"/>
      <c r="M2" s="18"/>
      <c r="N2" s="18"/>
      <c r="O2" s="18"/>
      <c r="P2" s="19"/>
      <c r="Q2" s="19"/>
    </row>
    <row r="3" spans="1:17" ht="26.25" thickTop="1">
      <c r="A3" s="20">
        <v>1</v>
      </c>
      <c r="B3" s="21" t="s">
        <v>70</v>
      </c>
      <c r="C3" s="21" t="s">
        <v>71</v>
      </c>
      <c r="D3" s="21" t="s">
        <v>72</v>
      </c>
      <c r="E3" s="144">
        <v>0</v>
      </c>
      <c r="F3" s="142">
        <v>1</v>
      </c>
      <c r="G3" s="142">
        <v>0</v>
      </c>
      <c r="H3" s="142">
        <v>1</v>
      </c>
      <c r="I3" s="142">
        <v>1</v>
      </c>
      <c r="J3" s="142">
        <v>0</v>
      </c>
      <c r="K3" s="142">
        <v>0</v>
      </c>
      <c r="L3" s="142">
        <v>0</v>
      </c>
      <c r="M3" s="142">
        <f ca="1">+M3:MM27</f>
        <v>0</v>
      </c>
      <c r="N3" s="142">
        <v>2</v>
      </c>
      <c r="O3" s="145">
        <v>1</v>
      </c>
      <c r="P3" s="146">
        <v>0</v>
      </c>
      <c r="Q3" s="142">
        <v>0</v>
      </c>
    </row>
    <row r="4" spans="1:17" ht="25.5">
      <c r="A4" s="20">
        <v>2</v>
      </c>
      <c r="B4" s="21" t="s">
        <v>70</v>
      </c>
      <c r="C4" s="21" t="s">
        <v>71</v>
      </c>
      <c r="D4" s="21" t="s">
        <v>74</v>
      </c>
      <c r="E4" s="144">
        <v>1</v>
      </c>
      <c r="F4" s="142">
        <v>0</v>
      </c>
      <c r="G4" s="142">
        <v>0</v>
      </c>
      <c r="H4" s="142">
        <v>1</v>
      </c>
      <c r="I4" s="142">
        <v>1</v>
      </c>
      <c r="J4" s="142">
        <v>0</v>
      </c>
      <c r="K4" s="142">
        <v>0</v>
      </c>
      <c r="L4" s="142">
        <v>0</v>
      </c>
      <c r="M4" s="142">
        <v>0</v>
      </c>
      <c r="N4" s="142">
        <v>1</v>
      </c>
      <c r="O4" s="145">
        <v>0</v>
      </c>
      <c r="P4" s="146">
        <v>1</v>
      </c>
      <c r="Q4" s="142">
        <v>0</v>
      </c>
    </row>
    <row r="5" spans="1:17">
      <c r="A5" s="20">
        <v>3</v>
      </c>
      <c r="B5" s="21" t="s">
        <v>70</v>
      </c>
      <c r="C5" s="21" t="s">
        <v>77</v>
      </c>
      <c r="D5" s="21" t="s">
        <v>74</v>
      </c>
      <c r="E5" s="144">
        <v>1</v>
      </c>
      <c r="F5" s="142">
        <v>0</v>
      </c>
      <c r="G5" s="142">
        <v>0</v>
      </c>
      <c r="H5" s="142">
        <v>0</v>
      </c>
      <c r="I5" s="142">
        <v>0</v>
      </c>
      <c r="J5" s="142">
        <v>0</v>
      </c>
      <c r="K5" s="142">
        <v>0</v>
      </c>
      <c r="L5" s="142">
        <v>0</v>
      </c>
      <c r="M5" s="142">
        <v>0</v>
      </c>
      <c r="N5" s="142">
        <v>1</v>
      </c>
      <c r="O5" s="145">
        <v>0</v>
      </c>
      <c r="P5" s="146">
        <v>0</v>
      </c>
      <c r="Q5" s="142">
        <v>0</v>
      </c>
    </row>
    <row r="6" spans="1:17">
      <c r="A6" s="20">
        <v>4</v>
      </c>
      <c r="B6" s="21" t="s">
        <v>70</v>
      </c>
      <c r="C6" s="21" t="s">
        <v>79</v>
      </c>
      <c r="D6" s="21" t="s">
        <v>72</v>
      </c>
      <c r="E6" s="144">
        <v>0</v>
      </c>
      <c r="F6" s="142">
        <v>0</v>
      </c>
      <c r="G6" s="142">
        <v>0</v>
      </c>
      <c r="H6" s="142">
        <v>0</v>
      </c>
      <c r="I6" s="142">
        <v>0</v>
      </c>
      <c r="J6" s="142">
        <v>0</v>
      </c>
      <c r="K6" s="142">
        <v>0</v>
      </c>
      <c r="L6" s="142">
        <v>0</v>
      </c>
      <c r="M6" s="142">
        <v>0</v>
      </c>
      <c r="N6" s="147">
        <v>1</v>
      </c>
      <c r="O6" s="148">
        <v>1</v>
      </c>
      <c r="P6" s="146">
        <v>0</v>
      </c>
      <c r="Q6" s="142">
        <v>0</v>
      </c>
    </row>
    <row r="7" spans="1:17">
      <c r="A7" s="20">
        <v>5</v>
      </c>
      <c r="B7" s="21" t="s">
        <v>70</v>
      </c>
      <c r="C7" s="21" t="s">
        <v>82</v>
      </c>
      <c r="D7" s="21" t="s">
        <v>74</v>
      </c>
      <c r="E7" s="144">
        <v>0</v>
      </c>
      <c r="F7" s="142">
        <v>0</v>
      </c>
      <c r="G7" s="142">
        <v>0</v>
      </c>
      <c r="H7" s="142">
        <v>0</v>
      </c>
      <c r="I7" s="142">
        <v>0</v>
      </c>
      <c r="J7" s="142">
        <v>0</v>
      </c>
      <c r="K7" s="142">
        <v>0</v>
      </c>
      <c r="L7" s="142">
        <v>0</v>
      </c>
      <c r="M7" s="142">
        <v>0</v>
      </c>
      <c r="N7" s="147">
        <v>0</v>
      </c>
      <c r="O7" s="148">
        <v>0</v>
      </c>
      <c r="P7" s="146">
        <v>0</v>
      </c>
      <c r="Q7" s="142">
        <v>0</v>
      </c>
    </row>
    <row r="8" spans="1:17">
      <c r="A8" s="20">
        <v>6</v>
      </c>
      <c r="B8" s="21" t="s">
        <v>70</v>
      </c>
      <c r="C8" s="21" t="s">
        <v>83</v>
      </c>
      <c r="D8" s="21" t="s">
        <v>72</v>
      </c>
      <c r="E8" s="144">
        <v>0</v>
      </c>
      <c r="F8" s="142">
        <v>1</v>
      </c>
      <c r="G8" s="142">
        <v>0</v>
      </c>
      <c r="H8" s="142">
        <v>0</v>
      </c>
      <c r="I8" s="142">
        <v>2</v>
      </c>
      <c r="J8" s="142">
        <v>0</v>
      </c>
      <c r="K8" s="142">
        <v>0</v>
      </c>
      <c r="L8" s="142">
        <v>0</v>
      </c>
      <c r="M8" s="142">
        <v>0</v>
      </c>
      <c r="N8" s="147">
        <v>1</v>
      </c>
      <c r="O8" s="148">
        <v>0</v>
      </c>
      <c r="P8" s="146">
        <v>0</v>
      </c>
      <c r="Q8" s="142">
        <v>0</v>
      </c>
    </row>
    <row r="9" spans="1:17">
      <c r="A9" s="20">
        <v>7</v>
      </c>
      <c r="B9" s="21" t="s">
        <v>70</v>
      </c>
      <c r="C9" s="21" t="s">
        <v>85</v>
      </c>
      <c r="D9" s="21" t="s">
        <v>74</v>
      </c>
      <c r="E9" s="144">
        <v>0</v>
      </c>
      <c r="F9" s="142">
        <v>0</v>
      </c>
      <c r="G9" s="142">
        <v>0</v>
      </c>
      <c r="H9" s="142">
        <v>0</v>
      </c>
      <c r="I9" s="142">
        <v>0</v>
      </c>
      <c r="J9" s="142">
        <v>0</v>
      </c>
      <c r="K9" s="142">
        <v>0</v>
      </c>
      <c r="L9" s="142">
        <v>0</v>
      </c>
      <c r="M9" s="142">
        <v>0</v>
      </c>
      <c r="N9" s="147">
        <v>2</v>
      </c>
      <c r="O9" s="148">
        <v>0</v>
      </c>
      <c r="P9" s="146">
        <v>0</v>
      </c>
      <c r="Q9" s="142">
        <v>0</v>
      </c>
    </row>
    <row r="10" spans="1:17">
      <c r="A10" s="20">
        <v>8</v>
      </c>
      <c r="B10" s="21" t="s">
        <v>70</v>
      </c>
      <c r="C10" s="21" t="s">
        <v>87</v>
      </c>
      <c r="D10" s="21" t="s">
        <v>74</v>
      </c>
      <c r="E10" s="144">
        <v>1</v>
      </c>
      <c r="F10" s="142">
        <v>0</v>
      </c>
      <c r="G10" s="142">
        <v>0</v>
      </c>
      <c r="H10" s="142">
        <v>0</v>
      </c>
      <c r="I10" s="142">
        <v>0</v>
      </c>
      <c r="J10" s="142">
        <v>0</v>
      </c>
      <c r="K10" s="142">
        <v>0</v>
      </c>
      <c r="L10" s="142">
        <v>0</v>
      </c>
      <c r="M10" s="142">
        <v>0</v>
      </c>
      <c r="N10" s="147">
        <v>1</v>
      </c>
      <c r="O10" s="148">
        <v>0</v>
      </c>
      <c r="P10" s="146">
        <v>0</v>
      </c>
      <c r="Q10" s="142">
        <v>0</v>
      </c>
    </row>
    <row r="11" spans="1:17">
      <c r="A11" s="20">
        <v>9</v>
      </c>
      <c r="B11" s="21" t="s">
        <v>70</v>
      </c>
      <c r="C11" s="21" t="s">
        <v>89</v>
      </c>
      <c r="D11" s="21" t="s">
        <v>74</v>
      </c>
      <c r="E11" s="144">
        <v>0</v>
      </c>
      <c r="F11" s="142">
        <v>0</v>
      </c>
      <c r="G11" s="142">
        <v>0</v>
      </c>
      <c r="H11" s="142">
        <v>0</v>
      </c>
      <c r="I11" s="142">
        <v>0</v>
      </c>
      <c r="J11" s="142">
        <v>0</v>
      </c>
      <c r="K11" s="142">
        <v>0</v>
      </c>
      <c r="L11" s="142">
        <v>0</v>
      </c>
      <c r="M11" s="142">
        <v>0</v>
      </c>
      <c r="N11" s="147">
        <v>1</v>
      </c>
      <c r="O11" s="148">
        <v>0</v>
      </c>
      <c r="P11" s="146">
        <v>1</v>
      </c>
      <c r="Q11" s="142">
        <v>0</v>
      </c>
    </row>
    <row r="12" spans="1:17">
      <c r="A12" s="20">
        <v>10</v>
      </c>
      <c r="B12" s="21" t="s">
        <v>91</v>
      </c>
      <c r="C12" s="21" t="s">
        <v>92</v>
      </c>
      <c r="D12" s="21" t="s">
        <v>74</v>
      </c>
      <c r="E12" s="144">
        <v>1</v>
      </c>
      <c r="F12" s="142">
        <v>0</v>
      </c>
      <c r="G12" s="142">
        <v>0</v>
      </c>
      <c r="H12" s="142">
        <v>0</v>
      </c>
      <c r="I12" s="142">
        <v>0</v>
      </c>
      <c r="J12" s="142">
        <v>0</v>
      </c>
      <c r="K12" s="142">
        <v>0</v>
      </c>
      <c r="L12" s="142">
        <v>0</v>
      </c>
      <c r="M12" s="142">
        <v>0</v>
      </c>
      <c r="N12" s="147">
        <v>0</v>
      </c>
      <c r="O12" s="148">
        <v>0</v>
      </c>
      <c r="P12" s="146">
        <v>0</v>
      </c>
      <c r="Q12" s="142">
        <v>0</v>
      </c>
    </row>
    <row r="13" spans="1:17">
      <c r="A13" s="20">
        <v>11</v>
      </c>
      <c r="B13" s="21" t="s">
        <v>91</v>
      </c>
      <c r="C13" s="21" t="s">
        <v>94</v>
      </c>
      <c r="D13" s="21" t="s">
        <v>74</v>
      </c>
      <c r="E13" s="144">
        <v>0</v>
      </c>
      <c r="F13" s="142">
        <v>0</v>
      </c>
      <c r="G13" s="142">
        <v>0</v>
      </c>
      <c r="H13" s="142">
        <v>0</v>
      </c>
      <c r="I13" s="142">
        <v>0</v>
      </c>
      <c r="J13" s="142">
        <v>0</v>
      </c>
      <c r="K13" s="142">
        <v>0</v>
      </c>
      <c r="L13" s="142">
        <v>0</v>
      </c>
      <c r="M13" s="142">
        <v>0</v>
      </c>
      <c r="N13" s="147">
        <v>2</v>
      </c>
      <c r="O13" s="148">
        <v>0</v>
      </c>
      <c r="P13" s="146">
        <v>1</v>
      </c>
      <c r="Q13" s="142">
        <v>0</v>
      </c>
    </row>
    <row r="14" spans="1:17">
      <c r="A14" s="20">
        <v>12</v>
      </c>
      <c r="B14" s="21" t="s">
        <v>91</v>
      </c>
      <c r="C14" s="21" t="s">
        <v>97</v>
      </c>
      <c r="D14" s="21" t="s">
        <v>72</v>
      </c>
      <c r="E14" s="144">
        <v>0</v>
      </c>
      <c r="F14" s="142">
        <v>1</v>
      </c>
      <c r="G14" s="142">
        <v>1</v>
      </c>
      <c r="H14" s="142">
        <v>1</v>
      </c>
      <c r="I14" s="142">
        <v>1</v>
      </c>
      <c r="J14" s="142">
        <v>0</v>
      </c>
      <c r="K14" s="142">
        <v>0</v>
      </c>
      <c r="L14" s="142">
        <v>1</v>
      </c>
      <c r="M14" s="142">
        <v>0</v>
      </c>
      <c r="N14" s="147">
        <v>3</v>
      </c>
      <c r="O14" s="148">
        <v>1</v>
      </c>
      <c r="P14" s="146">
        <v>1</v>
      </c>
      <c r="Q14" s="142">
        <v>0</v>
      </c>
    </row>
    <row r="15" spans="1:17">
      <c r="A15" s="20">
        <v>13</v>
      </c>
      <c r="B15" s="21" t="s">
        <v>91</v>
      </c>
      <c r="C15" s="21" t="s">
        <v>97</v>
      </c>
      <c r="D15" s="21" t="s">
        <v>74</v>
      </c>
      <c r="E15" s="144">
        <v>0</v>
      </c>
      <c r="F15" s="142">
        <v>0</v>
      </c>
      <c r="G15" s="142">
        <v>0</v>
      </c>
      <c r="H15" s="142">
        <v>0</v>
      </c>
      <c r="I15" s="142">
        <v>0</v>
      </c>
      <c r="J15" s="142">
        <v>0</v>
      </c>
      <c r="K15" s="142">
        <v>0</v>
      </c>
      <c r="L15" s="142">
        <v>0</v>
      </c>
      <c r="M15" s="142">
        <v>0</v>
      </c>
      <c r="N15" s="147">
        <v>2</v>
      </c>
      <c r="O15" s="148">
        <v>0</v>
      </c>
      <c r="P15" s="146">
        <v>0</v>
      </c>
      <c r="Q15" s="142">
        <v>0</v>
      </c>
    </row>
    <row r="16" spans="1:17">
      <c r="A16" s="20">
        <v>14</v>
      </c>
      <c r="B16" s="21" t="s">
        <v>91</v>
      </c>
      <c r="C16" s="21" t="s">
        <v>100</v>
      </c>
      <c r="D16" s="21" t="s">
        <v>74</v>
      </c>
      <c r="E16" s="144">
        <v>0</v>
      </c>
      <c r="F16" s="142">
        <v>0</v>
      </c>
      <c r="G16" s="142">
        <v>0</v>
      </c>
      <c r="H16" s="142">
        <v>0</v>
      </c>
      <c r="I16" s="142">
        <v>0</v>
      </c>
      <c r="J16" s="142">
        <v>0</v>
      </c>
      <c r="K16" s="142">
        <v>0</v>
      </c>
      <c r="L16" s="142">
        <v>0</v>
      </c>
      <c r="M16" s="142">
        <v>0</v>
      </c>
      <c r="N16" s="147">
        <v>0</v>
      </c>
      <c r="O16" s="148">
        <v>0</v>
      </c>
      <c r="P16" s="146">
        <v>0</v>
      </c>
      <c r="Q16" s="142">
        <v>1</v>
      </c>
    </row>
    <row r="17" spans="1:17">
      <c r="A17" s="20">
        <v>15</v>
      </c>
      <c r="B17" s="21" t="s">
        <v>91</v>
      </c>
      <c r="C17" s="21" t="s">
        <v>102</v>
      </c>
      <c r="D17" s="21" t="s">
        <v>103</v>
      </c>
      <c r="E17" s="142">
        <v>1</v>
      </c>
      <c r="F17" s="142">
        <v>0</v>
      </c>
      <c r="G17" s="142">
        <v>0</v>
      </c>
      <c r="H17" s="142">
        <v>0</v>
      </c>
      <c r="I17" s="142">
        <v>2</v>
      </c>
      <c r="J17" s="142">
        <v>0</v>
      </c>
      <c r="K17" s="142">
        <v>0</v>
      </c>
      <c r="L17" s="142">
        <v>0</v>
      </c>
      <c r="M17" s="142">
        <v>0</v>
      </c>
      <c r="N17" s="147">
        <v>1</v>
      </c>
      <c r="O17" s="148">
        <v>0</v>
      </c>
      <c r="P17" s="146">
        <v>0</v>
      </c>
      <c r="Q17" s="142">
        <v>0</v>
      </c>
    </row>
    <row r="18" spans="1:17">
      <c r="A18" s="20">
        <v>16</v>
      </c>
      <c r="B18" s="21" t="s">
        <v>91</v>
      </c>
      <c r="C18" s="21" t="s">
        <v>105</v>
      </c>
      <c r="D18" s="21" t="s">
        <v>103</v>
      </c>
      <c r="E18" s="144">
        <v>0</v>
      </c>
      <c r="F18" s="142">
        <v>0</v>
      </c>
      <c r="G18" s="142">
        <v>0</v>
      </c>
      <c r="H18" s="142">
        <v>0</v>
      </c>
      <c r="I18" s="142">
        <v>0</v>
      </c>
      <c r="J18" s="142">
        <v>0</v>
      </c>
      <c r="K18" s="142">
        <v>0</v>
      </c>
      <c r="L18" s="142">
        <v>0</v>
      </c>
      <c r="M18" s="142">
        <v>0</v>
      </c>
      <c r="N18" s="147">
        <v>1</v>
      </c>
      <c r="O18" s="148">
        <v>0</v>
      </c>
      <c r="P18" s="146">
        <v>0</v>
      </c>
      <c r="Q18" s="142">
        <v>0</v>
      </c>
    </row>
    <row r="19" spans="1:17">
      <c r="A19" s="20">
        <v>17</v>
      </c>
      <c r="B19" s="21" t="s">
        <v>91</v>
      </c>
      <c r="C19" s="21" t="s">
        <v>108</v>
      </c>
      <c r="D19" s="21" t="s">
        <v>74</v>
      </c>
      <c r="E19" s="144">
        <v>0</v>
      </c>
      <c r="F19" s="142">
        <v>0</v>
      </c>
      <c r="G19" s="142">
        <v>0</v>
      </c>
      <c r="H19" s="142">
        <v>0</v>
      </c>
      <c r="I19" s="142">
        <v>0</v>
      </c>
      <c r="J19" s="142">
        <v>0</v>
      </c>
      <c r="K19" s="142">
        <v>0</v>
      </c>
      <c r="L19" s="142">
        <v>0</v>
      </c>
      <c r="M19" s="142">
        <v>0</v>
      </c>
      <c r="N19" s="147">
        <v>1</v>
      </c>
      <c r="O19" s="148">
        <v>0</v>
      </c>
      <c r="P19" s="146">
        <v>0</v>
      </c>
      <c r="Q19" s="142">
        <v>0</v>
      </c>
    </row>
    <row r="20" spans="1:17">
      <c r="A20" s="20">
        <v>18</v>
      </c>
      <c r="B20" s="21" t="s">
        <v>91</v>
      </c>
      <c r="C20" s="21" t="s">
        <v>110</v>
      </c>
      <c r="D20" s="21" t="s">
        <v>74</v>
      </c>
      <c r="E20" s="144">
        <v>0</v>
      </c>
      <c r="F20" s="142">
        <v>0</v>
      </c>
      <c r="G20" s="142">
        <v>0</v>
      </c>
      <c r="H20" s="142">
        <v>0</v>
      </c>
      <c r="I20" s="142">
        <v>0</v>
      </c>
      <c r="J20" s="142">
        <v>0</v>
      </c>
      <c r="K20" s="142">
        <v>0</v>
      </c>
      <c r="L20" s="142">
        <v>0</v>
      </c>
      <c r="M20" s="142">
        <v>0</v>
      </c>
      <c r="N20" s="147">
        <v>0</v>
      </c>
      <c r="O20" s="148">
        <v>0</v>
      </c>
      <c r="P20" s="146">
        <v>0</v>
      </c>
      <c r="Q20" s="142">
        <v>0</v>
      </c>
    </row>
    <row r="21" spans="1:17">
      <c r="A21" s="20">
        <v>19</v>
      </c>
      <c r="B21" s="21" t="s">
        <v>91</v>
      </c>
      <c r="C21" s="21" t="s">
        <v>112</v>
      </c>
      <c r="D21" s="21" t="s">
        <v>74</v>
      </c>
      <c r="E21" s="144">
        <v>0</v>
      </c>
      <c r="F21" s="142">
        <v>0</v>
      </c>
      <c r="G21" s="142">
        <v>0</v>
      </c>
      <c r="H21" s="142">
        <v>0</v>
      </c>
      <c r="I21" s="142">
        <v>0</v>
      </c>
      <c r="J21" s="142">
        <v>0</v>
      </c>
      <c r="K21" s="142">
        <v>0</v>
      </c>
      <c r="L21" s="142">
        <v>0</v>
      </c>
      <c r="M21" s="142">
        <v>0</v>
      </c>
      <c r="N21" s="147">
        <v>2</v>
      </c>
      <c r="O21" s="148">
        <v>0</v>
      </c>
      <c r="P21" s="146">
        <v>0</v>
      </c>
      <c r="Q21" s="142">
        <v>1</v>
      </c>
    </row>
    <row r="22" spans="1:17">
      <c r="A22" s="20">
        <v>20</v>
      </c>
      <c r="B22" s="21" t="s">
        <v>114</v>
      </c>
      <c r="C22" s="21" t="s">
        <v>115</v>
      </c>
      <c r="D22" s="21" t="s">
        <v>74</v>
      </c>
      <c r="E22" s="144">
        <v>0</v>
      </c>
      <c r="F22" s="142">
        <v>1</v>
      </c>
      <c r="G22" s="142">
        <v>0</v>
      </c>
      <c r="H22" s="142">
        <v>1</v>
      </c>
      <c r="I22" s="142">
        <v>3</v>
      </c>
      <c r="J22" s="142">
        <v>0</v>
      </c>
      <c r="K22" s="142">
        <v>0</v>
      </c>
      <c r="L22" s="142">
        <v>1</v>
      </c>
      <c r="M22" s="142">
        <v>0</v>
      </c>
      <c r="N22" s="147">
        <v>3</v>
      </c>
      <c r="O22" s="148">
        <v>1</v>
      </c>
      <c r="P22" s="146">
        <v>0</v>
      </c>
      <c r="Q22" s="142">
        <v>0</v>
      </c>
    </row>
    <row r="23" spans="1:17">
      <c r="A23" s="20">
        <v>21</v>
      </c>
      <c r="B23" s="21" t="s">
        <v>114</v>
      </c>
      <c r="C23" s="21" t="s">
        <v>117</v>
      </c>
      <c r="D23" s="21" t="s">
        <v>74</v>
      </c>
      <c r="E23" s="144">
        <v>0</v>
      </c>
      <c r="F23" s="142">
        <v>0</v>
      </c>
      <c r="G23" s="142">
        <v>0</v>
      </c>
      <c r="H23" s="142">
        <v>0</v>
      </c>
      <c r="I23" s="142">
        <v>0</v>
      </c>
      <c r="J23" s="142">
        <v>0</v>
      </c>
      <c r="K23" s="142">
        <v>0</v>
      </c>
      <c r="L23" s="142">
        <v>0</v>
      </c>
      <c r="M23" s="142">
        <v>0</v>
      </c>
      <c r="N23" s="147">
        <v>0</v>
      </c>
      <c r="O23" s="148">
        <v>0</v>
      </c>
      <c r="P23" s="146">
        <v>0</v>
      </c>
      <c r="Q23" s="142">
        <v>0</v>
      </c>
    </row>
    <row r="24" spans="1:17">
      <c r="A24" s="20">
        <v>22</v>
      </c>
      <c r="B24" s="21" t="s">
        <v>114</v>
      </c>
      <c r="C24" s="21" t="s">
        <v>119</v>
      </c>
      <c r="D24" s="21" t="s">
        <v>74</v>
      </c>
      <c r="E24" s="144">
        <v>0</v>
      </c>
      <c r="F24" s="142">
        <v>1</v>
      </c>
      <c r="G24" s="142">
        <v>0</v>
      </c>
      <c r="H24" s="142">
        <v>0</v>
      </c>
      <c r="I24" s="142">
        <v>0</v>
      </c>
      <c r="J24" s="142">
        <v>0</v>
      </c>
      <c r="K24" s="142">
        <v>1</v>
      </c>
      <c r="L24" s="142">
        <v>0</v>
      </c>
      <c r="M24" s="142">
        <v>0</v>
      </c>
      <c r="N24" s="147">
        <v>1</v>
      </c>
      <c r="O24" s="148">
        <v>2</v>
      </c>
      <c r="P24" s="146">
        <v>0</v>
      </c>
      <c r="Q24" s="142">
        <v>0</v>
      </c>
    </row>
    <row r="25" spans="1:17">
      <c r="A25" s="20">
        <v>23</v>
      </c>
      <c r="B25" s="21" t="s">
        <v>114</v>
      </c>
      <c r="C25" s="21" t="s">
        <v>121</v>
      </c>
      <c r="D25" s="21" t="s">
        <v>103</v>
      </c>
      <c r="E25" s="144">
        <v>0</v>
      </c>
      <c r="F25" s="142">
        <v>0</v>
      </c>
      <c r="G25" s="142">
        <v>2</v>
      </c>
      <c r="H25" s="142">
        <v>0</v>
      </c>
      <c r="I25" s="142">
        <v>1</v>
      </c>
      <c r="J25" s="142">
        <v>0</v>
      </c>
      <c r="K25" s="142">
        <v>0</v>
      </c>
      <c r="L25" s="142">
        <v>0</v>
      </c>
      <c r="M25" s="142">
        <v>0</v>
      </c>
      <c r="N25" s="147">
        <v>1</v>
      </c>
      <c r="O25" s="148">
        <v>1</v>
      </c>
      <c r="P25" s="146">
        <v>1</v>
      </c>
      <c r="Q25" s="142">
        <v>0</v>
      </c>
    </row>
    <row r="26" spans="1:17">
      <c r="A26" s="20">
        <v>24</v>
      </c>
      <c r="B26" s="21" t="s">
        <v>114</v>
      </c>
      <c r="C26" s="21" t="s">
        <v>123</v>
      </c>
      <c r="D26" s="21" t="s">
        <v>74</v>
      </c>
      <c r="E26" s="144">
        <v>0</v>
      </c>
      <c r="F26" s="142">
        <v>1</v>
      </c>
      <c r="G26" s="142">
        <v>0</v>
      </c>
      <c r="H26" s="142">
        <v>0</v>
      </c>
      <c r="I26" s="142">
        <v>0</v>
      </c>
      <c r="J26" s="142">
        <v>0</v>
      </c>
      <c r="K26" s="142">
        <v>0</v>
      </c>
      <c r="L26" s="142">
        <v>0</v>
      </c>
      <c r="M26" s="147">
        <v>1</v>
      </c>
      <c r="N26" s="147">
        <v>3</v>
      </c>
      <c r="O26" s="148">
        <v>1</v>
      </c>
      <c r="P26" s="146">
        <v>0</v>
      </c>
      <c r="Q26" s="142">
        <v>0</v>
      </c>
    </row>
    <row r="27" spans="1:17">
      <c r="A27" s="20">
        <v>25</v>
      </c>
      <c r="B27" s="21" t="s">
        <v>114</v>
      </c>
      <c r="C27" s="21" t="s">
        <v>125</v>
      </c>
      <c r="D27" s="21" t="s">
        <v>74</v>
      </c>
      <c r="E27" s="144">
        <v>0</v>
      </c>
      <c r="F27" s="142">
        <v>0</v>
      </c>
      <c r="G27" s="142">
        <v>0</v>
      </c>
      <c r="H27" s="142">
        <v>0</v>
      </c>
      <c r="I27" s="142">
        <v>0</v>
      </c>
      <c r="J27" s="142">
        <v>0</v>
      </c>
      <c r="K27" s="142">
        <v>0</v>
      </c>
      <c r="L27" s="142">
        <v>0</v>
      </c>
      <c r="M27" s="142">
        <v>0</v>
      </c>
      <c r="N27" s="147">
        <v>7</v>
      </c>
      <c r="O27" s="148">
        <v>3</v>
      </c>
      <c r="P27" s="146">
        <v>1</v>
      </c>
      <c r="Q27" s="142">
        <v>0</v>
      </c>
    </row>
    <row r="28" spans="1:17">
      <c r="A28" s="20">
        <v>26</v>
      </c>
      <c r="B28" s="21" t="s">
        <v>114</v>
      </c>
      <c r="C28" s="21" t="s">
        <v>127</v>
      </c>
      <c r="D28" s="21" t="s">
        <v>74</v>
      </c>
      <c r="E28" s="144">
        <v>0</v>
      </c>
      <c r="F28" s="142">
        <v>0</v>
      </c>
      <c r="G28" s="142">
        <v>0</v>
      </c>
      <c r="H28" s="142">
        <v>0</v>
      </c>
      <c r="I28" s="142">
        <v>0</v>
      </c>
      <c r="J28" s="142">
        <v>0</v>
      </c>
      <c r="K28" s="142">
        <v>0</v>
      </c>
      <c r="L28" s="142">
        <v>0</v>
      </c>
      <c r="M28" s="147">
        <v>1</v>
      </c>
      <c r="N28" s="147">
        <v>2</v>
      </c>
      <c r="O28" s="148">
        <v>1</v>
      </c>
      <c r="P28" s="146">
        <v>0</v>
      </c>
      <c r="Q28" s="142">
        <v>0</v>
      </c>
    </row>
    <row r="29" spans="1:17">
      <c r="A29" s="20">
        <v>27</v>
      </c>
      <c r="B29" s="21" t="s">
        <v>114</v>
      </c>
      <c r="C29" s="21" t="s">
        <v>128</v>
      </c>
      <c r="D29" s="21" t="s">
        <v>103</v>
      </c>
      <c r="E29" s="144">
        <v>0</v>
      </c>
      <c r="F29" s="142">
        <v>1</v>
      </c>
      <c r="G29" s="142">
        <v>0</v>
      </c>
      <c r="H29" s="142">
        <v>1</v>
      </c>
      <c r="I29" s="142">
        <v>1</v>
      </c>
      <c r="J29" s="142">
        <v>0</v>
      </c>
      <c r="K29" s="142">
        <v>0</v>
      </c>
      <c r="L29" s="142">
        <v>0</v>
      </c>
      <c r="M29" s="147">
        <v>3</v>
      </c>
      <c r="N29" s="147">
        <v>2</v>
      </c>
      <c r="O29" s="148">
        <v>1</v>
      </c>
      <c r="P29" s="146">
        <v>0</v>
      </c>
      <c r="Q29" s="142">
        <v>0</v>
      </c>
    </row>
    <row r="30" spans="1:17">
      <c r="A30" s="20">
        <v>28</v>
      </c>
      <c r="B30" s="21" t="s">
        <v>130</v>
      </c>
      <c r="C30" s="21" t="s">
        <v>131</v>
      </c>
      <c r="D30" s="21" t="s">
        <v>72</v>
      </c>
      <c r="E30" s="144">
        <v>0</v>
      </c>
      <c r="F30" s="142">
        <v>1</v>
      </c>
      <c r="G30" s="142">
        <v>0</v>
      </c>
      <c r="H30" s="142">
        <v>1</v>
      </c>
      <c r="I30" s="142">
        <v>3</v>
      </c>
      <c r="J30" s="142">
        <v>0</v>
      </c>
      <c r="K30" s="142">
        <v>1</v>
      </c>
      <c r="L30" s="142">
        <v>0</v>
      </c>
      <c r="M30" s="147">
        <v>2</v>
      </c>
      <c r="N30" s="147">
        <v>1</v>
      </c>
      <c r="O30" s="148">
        <v>2</v>
      </c>
      <c r="P30" s="146">
        <v>1</v>
      </c>
      <c r="Q30" s="142">
        <v>0</v>
      </c>
    </row>
    <row r="31" spans="1:17">
      <c r="A31" s="20">
        <v>29</v>
      </c>
      <c r="B31" s="21" t="s">
        <v>130</v>
      </c>
      <c r="C31" s="21" t="s">
        <v>131</v>
      </c>
      <c r="D31" s="21" t="s">
        <v>74</v>
      </c>
      <c r="E31" s="144">
        <v>0</v>
      </c>
      <c r="F31" s="142">
        <v>0</v>
      </c>
      <c r="G31" s="142">
        <v>0</v>
      </c>
      <c r="H31" s="142">
        <v>0</v>
      </c>
      <c r="I31" s="142">
        <v>0</v>
      </c>
      <c r="J31" s="142">
        <v>0</v>
      </c>
      <c r="K31" s="142">
        <v>0</v>
      </c>
      <c r="L31" s="142">
        <v>0</v>
      </c>
      <c r="M31" s="142">
        <v>0</v>
      </c>
      <c r="N31" s="147">
        <v>2</v>
      </c>
      <c r="O31" s="148">
        <v>0</v>
      </c>
      <c r="P31" s="146">
        <v>0</v>
      </c>
      <c r="Q31" s="142">
        <v>0</v>
      </c>
    </row>
    <row r="32" spans="1:17">
      <c r="A32" s="20">
        <v>30</v>
      </c>
      <c r="B32" s="21" t="s">
        <v>130</v>
      </c>
      <c r="C32" s="21" t="s">
        <v>133</v>
      </c>
      <c r="D32" s="21" t="s">
        <v>74</v>
      </c>
      <c r="E32" s="144">
        <v>0</v>
      </c>
      <c r="F32" s="142">
        <v>0</v>
      </c>
      <c r="G32" s="142">
        <v>0</v>
      </c>
      <c r="H32" s="142">
        <v>0</v>
      </c>
      <c r="I32" s="142">
        <v>1</v>
      </c>
      <c r="J32" s="142">
        <v>0</v>
      </c>
      <c r="K32" s="142">
        <v>0</v>
      </c>
      <c r="L32" s="142">
        <v>0</v>
      </c>
      <c r="M32" s="142">
        <v>0</v>
      </c>
      <c r="N32" s="147">
        <v>0</v>
      </c>
      <c r="O32" s="148">
        <v>0</v>
      </c>
      <c r="P32" s="146">
        <v>0</v>
      </c>
      <c r="Q32" s="142">
        <v>0</v>
      </c>
    </row>
    <row r="33" spans="1:17">
      <c r="A33" s="20">
        <v>31</v>
      </c>
      <c r="B33" s="21" t="s">
        <v>130</v>
      </c>
      <c r="C33" s="21" t="s">
        <v>135</v>
      </c>
      <c r="D33" s="21" t="s">
        <v>74</v>
      </c>
      <c r="E33" s="144">
        <v>0</v>
      </c>
      <c r="F33" s="142">
        <v>0</v>
      </c>
      <c r="G33" s="142">
        <v>0</v>
      </c>
      <c r="H33" s="142">
        <v>0</v>
      </c>
      <c r="I33" s="142">
        <v>0</v>
      </c>
      <c r="J33" s="149">
        <v>0</v>
      </c>
      <c r="K33" s="142">
        <v>0</v>
      </c>
      <c r="L33" s="142">
        <v>1</v>
      </c>
      <c r="M33" s="142">
        <v>0</v>
      </c>
      <c r="N33" s="147">
        <v>0</v>
      </c>
      <c r="O33" s="148">
        <v>1</v>
      </c>
      <c r="P33" s="146">
        <v>1</v>
      </c>
      <c r="Q33" s="142">
        <v>0</v>
      </c>
    </row>
    <row r="34" spans="1:17">
      <c r="A34" s="20">
        <v>32</v>
      </c>
      <c r="B34" s="21" t="s">
        <v>130</v>
      </c>
      <c r="C34" s="21" t="s">
        <v>137</v>
      </c>
      <c r="D34" s="21" t="s">
        <v>74</v>
      </c>
      <c r="E34" s="144">
        <v>0</v>
      </c>
      <c r="F34" s="142">
        <v>0</v>
      </c>
      <c r="G34" s="142">
        <v>0</v>
      </c>
      <c r="H34" s="142">
        <v>0</v>
      </c>
      <c r="I34" s="142">
        <v>0</v>
      </c>
      <c r="J34" s="142">
        <v>0</v>
      </c>
      <c r="K34" s="142">
        <v>0</v>
      </c>
      <c r="L34" s="142">
        <v>0</v>
      </c>
      <c r="M34" s="142">
        <v>0</v>
      </c>
      <c r="N34" s="147">
        <v>1</v>
      </c>
      <c r="O34" s="148">
        <v>0</v>
      </c>
      <c r="P34" s="146">
        <v>0</v>
      </c>
      <c r="Q34" s="142">
        <v>0</v>
      </c>
    </row>
    <row r="35" spans="1:17">
      <c r="A35" s="20">
        <v>33</v>
      </c>
      <c r="B35" s="21" t="s">
        <v>130</v>
      </c>
      <c r="C35" s="21" t="s">
        <v>139</v>
      </c>
      <c r="D35" s="21" t="s">
        <v>74</v>
      </c>
      <c r="E35" s="144">
        <v>0</v>
      </c>
      <c r="F35" s="142">
        <v>0</v>
      </c>
      <c r="G35" s="142">
        <v>0</v>
      </c>
      <c r="H35" s="142">
        <v>0</v>
      </c>
      <c r="I35" s="142">
        <v>0</v>
      </c>
      <c r="J35" s="142">
        <v>0</v>
      </c>
      <c r="K35" s="142">
        <v>0</v>
      </c>
      <c r="L35" s="142">
        <v>0</v>
      </c>
      <c r="M35" s="142">
        <v>0</v>
      </c>
      <c r="N35" s="147">
        <v>0</v>
      </c>
      <c r="O35" s="148">
        <v>0</v>
      </c>
      <c r="P35" s="146">
        <v>0</v>
      </c>
      <c r="Q35" s="142">
        <v>0</v>
      </c>
    </row>
    <row r="36" spans="1:17">
      <c r="A36" s="20">
        <v>34</v>
      </c>
      <c r="B36" s="21" t="s">
        <v>130</v>
      </c>
      <c r="C36" s="21" t="s">
        <v>141</v>
      </c>
      <c r="D36" s="21" t="s">
        <v>74</v>
      </c>
      <c r="E36" s="144">
        <v>1</v>
      </c>
      <c r="F36" s="142">
        <v>0</v>
      </c>
      <c r="G36" s="142">
        <v>0</v>
      </c>
      <c r="H36" s="142">
        <v>0</v>
      </c>
      <c r="I36" s="142">
        <v>2</v>
      </c>
      <c r="J36" s="142">
        <v>0</v>
      </c>
      <c r="K36" s="142">
        <v>0</v>
      </c>
      <c r="L36" s="142">
        <v>0</v>
      </c>
      <c r="M36" s="142">
        <v>0</v>
      </c>
      <c r="N36" s="147">
        <v>0</v>
      </c>
      <c r="O36" s="148">
        <v>0</v>
      </c>
      <c r="P36" s="146">
        <v>0</v>
      </c>
      <c r="Q36" s="142">
        <v>0</v>
      </c>
    </row>
    <row r="37" spans="1:17">
      <c r="A37" s="20">
        <v>35</v>
      </c>
      <c r="B37" s="21" t="s">
        <v>143</v>
      </c>
      <c r="C37" s="21" t="s">
        <v>144</v>
      </c>
      <c r="D37" s="21" t="s">
        <v>74</v>
      </c>
      <c r="E37" s="144">
        <v>0</v>
      </c>
      <c r="F37" s="142">
        <v>0</v>
      </c>
      <c r="G37" s="142">
        <v>0</v>
      </c>
      <c r="H37" s="142">
        <v>0</v>
      </c>
      <c r="I37" s="142">
        <v>0</v>
      </c>
      <c r="J37" s="142">
        <v>0</v>
      </c>
      <c r="K37" s="142">
        <v>0</v>
      </c>
      <c r="L37" s="142">
        <v>0</v>
      </c>
      <c r="M37" s="142">
        <v>0</v>
      </c>
      <c r="N37" s="147">
        <v>0</v>
      </c>
      <c r="O37" s="148">
        <v>0</v>
      </c>
      <c r="P37" s="146">
        <v>0</v>
      </c>
      <c r="Q37" s="142">
        <v>0</v>
      </c>
    </row>
    <row r="38" spans="1:17">
      <c r="A38" s="20">
        <v>36</v>
      </c>
      <c r="B38" s="21" t="s">
        <v>143</v>
      </c>
      <c r="C38" s="21" t="s">
        <v>146</v>
      </c>
      <c r="D38" s="21" t="s">
        <v>72</v>
      </c>
      <c r="E38" s="144">
        <v>1</v>
      </c>
      <c r="F38" s="142">
        <v>2</v>
      </c>
      <c r="G38" s="142">
        <v>0</v>
      </c>
      <c r="H38" s="142">
        <v>0</v>
      </c>
      <c r="I38" s="142">
        <v>2</v>
      </c>
      <c r="J38" s="142">
        <v>0</v>
      </c>
      <c r="K38" s="142">
        <v>1</v>
      </c>
      <c r="L38" s="142">
        <v>0</v>
      </c>
      <c r="M38" s="142">
        <v>0</v>
      </c>
      <c r="N38" s="147">
        <v>0</v>
      </c>
      <c r="O38" s="148">
        <v>2</v>
      </c>
      <c r="P38" s="146">
        <v>1</v>
      </c>
      <c r="Q38" s="142">
        <v>0</v>
      </c>
    </row>
    <row r="39" spans="1:17">
      <c r="A39" s="20">
        <v>37</v>
      </c>
      <c r="B39" s="21" t="s">
        <v>143</v>
      </c>
      <c r="C39" s="21" t="s">
        <v>146</v>
      </c>
      <c r="D39" s="21" t="s">
        <v>74</v>
      </c>
      <c r="E39" s="144">
        <v>0</v>
      </c>
      <c r="F39" s="149">
        <v>0</v>
      </c>
      <c r="G39" s="142">
        <v>0</v>
      </c>
      <c r="H39" s="142">
        <v>0</v>
      </c>
      <c r="I39" s="142">
        <v>0</v>
      </c>
      <c r="J39" s="142">
        <v>0</v>
      </c>
      <c r="K39" s="142">
        <v>0</v>
      </c>
      <c r="L39" s="142">
        <v>0</v>
      </c>
      <c r="M39" s="142">
        <v>0</v>
      </c>
      <c r="N39" s="147">
        <v>0</v>
      </c>
      <c r="O39" s="148">
        <v>0</v>
      </c>
      <c r="P39" s="146">
        <v>0</v>
      </c>
      <c r="Q39" s="142">
        <v>1</v>
      </c>
    </row>
    <row r="40" spans="1:17">
      <c r="A40" s="20">
        <v>38</v>
      </c>
      <c r="B40" s="21" t="s">
        <v>143</v>
      </c>
      <c r="C40" s="21" t="s">
        <v>150</v>
      </c>
      <c r="D40" s="21" t="s">
        <v>103</v>
      </c>
      <c r="E40" s="144">
        <v>0</v>
      </c>
      <c r="F40" s="142">
        <v>0</v>
      </c>
      <c r="G40" s="142">
        <v>0</v>
      </c>
      <c r="H40" s="142">
        <v>1</v>
      </c>
      <c r="I40" s="142">
        <v>1</v>
      </c>
      <c r="J40" s="142">
        <v>0</v>
      </c>
      <c r="K40" s="142">
        <v>1</v>
      </c>
      <c r="L40" s="142">
        <v>0</v>
      </c>
      <c r="M40" s="142">
        <v>0</v>
      </c>
      <c r="N40" s="147">
        <v>1</v>
      </c>
      <c r="O40" s="148">
        <v>1</v>
      </c>
      <c r="P40" s="146">
        <v>0</v>
      </c>
      <c r="Q40" s="142">
        <v>0</v>
      </c>
    </row>
    <row r="41" spans="1:17">
      <c r="A41" s="20">
        <v>39</v>
      </c>
      <c r="B41" s="21" t="s">
        <v>143</v>
      </c>
      <c r="C41" s="21" t="s">
        <v>152</v>
      </c>
      <c r="D41" s="21" t="s">
        <v>74</v>
      </c>
      <c r="E41" s="144">
        <v>0</v>
      </c>
      <c r="F41" s="142">
        <v>0</v>
      </c>
      <c r="G41" s="142">
        <v>0</v>
      </c>
      <c r="H41" s="142">
        <v>0</v>
      </c>
      <c r="I41" s="142">
        <v>0</v>
      </c>
      <c r="J41" s="142">
        <v>0</v>
      </c>
      <c r="K41" s="142">
        <v>0</v>
      </c>
      <c r="L41" s="142">
        <v>0</v>
      </c>
      <c r="M41" s="142">
        <v>0</v>
      </c>
      <c r="N41" s="147">
        <v>0</v>
      </c>
      <c r="O41" s="148">
        <v>0</v>
      </c>
      <c r="P41" s="146">
        <v>0</v>
      </c>
      <c r="Q41" s="142">
        <v>0</v>
      </c>
    </row>
    <row r="42" spans="1:17">
      <c r="A42" s="20">
        <v>40</v>
      </c>
      <c r="B42" s="21" t="s">
        <v>143</v>
      </c>
      <c r="C42" s="21" t="s">
        <v>154</v>
      </c>
      <c r="D42" s="21" t="s">
        <v>74</v>
      </c>
      <c r="E42" s="144">
        <v>0</v>
      </c>
      <c r="F42" s="142">
        <v>0</v>
      </c>
      <c r="G42" s="142">
        <v>0</v>
      </c>
      <c r="H42" s="142">
        <v>0</v>
      </c>
      <c r="I42" s="142">
        <v>1</v>
      </c>
      <c r="J42" s="142">
        <v>0</v>
      </c>
      <c r="K42" s="142">
        <v>0</v>
      </c>
      <c r="L42" s="142">
        <v>0</v>
      </c>
      <c r="M42" s="142">
        <v>0</v>
      </c>
      <c r="N42" s="147">
        <v>1</v>
      </c>
      <c r="O42" s="148">
        <v>1</v>
      </c>
      <c r="P42" s="146">
        <v>0</v>
      </c>
      <c r="Q42" s="142">
        <v>0</v>
      </c>
    </row>
    <row r="43" spans="1:17">
      <c r="A43" s="20">
        <v>41</v>
      </c>
      <c r="B43" s="21" t="s">
        <v>156</v>
      </c>
      <c r="C43" s="21" t="s">
        <v>157</v>
      </c>
      <c r="D43" s="21" t="s">
        <v>74</v>
      </c>
      <c r="E43" s="144">
        <v>0</v>
      </c>
      <c r="F43" s="142">
        <v>0</v>
      </c>
      <c r="G43" s="142">
        <v>0</v>
      </c>
      <c r="H43" s="142">
        <v>0</v>
      </c>
      <c r="I43" s="142">
        <v>0</v>
      </c>
      <c r="J43" s="142">
        <v>0</v>
      </c>
      <c r="K43" s="142">
        <v>1</v>
      </c>
      <c r="L43" s="142">
        <v>0</v>
      </c>
      <c r="M43" s="142">
        <v>0</v>
      </c>
      <c r="N43" s="147">
        <v>5</v>
      </c>
      <c r="O43" s="148">
        <v>0</v>
      </c>
      <c r="P43" s="146">
        <v>0</v>
      </c>
      <c r="Q43" s="142">
        <v>0</v>
      </c>
    </row>
    <row r="44" spans="1:17">
      <c r="A44" s="20">
        <v>42</v>
      </c>
      <c r="B44" s="21" t="s">
        <v>156</v>
      </c>
      <c r="C44" s="21" t="s">
        <v>159</v>
      </c>
      <c r="D44" s="21" t="s">
        <v>74</v>
      </c>
      <c r="E44" s="144">
        <v>0</v>
      </c>
      <c r="F44" s="142">
        <v>1</v>
      </c>
      <c r="G44" s="142">
        <v>0</v>
      </c>
      <c r="H44" s="142">
        <v>1</v>
      </c>
      <c r="I44" s="142">
        <v>1</v>
      </c>
      <c r="J44" s="142">
        <v>0</v>
      </c>
      <c r="K44" s="142">
        <v>0</v>
      </c>
      <c r="L44" s="142">
        <v>0</v>
      </c>
      <c r="M44" s="142">
        <v>0</v>
      </c>
      <c r="N44" s="147">
        <v>0</v>
      </c>
      <c r="O44" s="148">
        <v>0</v>
      </c>
      <c r="P44" s="146">
        <v>0</v>
      </c>
      <c r="Q44" s="142">
        <v>0</v>
      </c>
    </row>
    <row r="45" spans="1:17">
      <c r="A45" s="20">
        <v>43</v>
      </c>
      <c r="B45" s="21" t="s">
        <v>156</v>
      </c>
      <c r="C45" s="21" t="s">
        <v>160</v>
      </c>
      <c r="D45" s="21" t="s">
        <v>103</v>
      </c>
      <c r="E45" s="144">
        <v>0</v>
      </c>
      <c r="F45" s="142">
        <v>1</v>
      </c>
      <c r="G45" s="142">
        <v>0</v>
      </c>
      <c r="H45" s="142">
        <v>1</v>
      </c>
      <c r="I45" s="142">
        <v>1</v>
      </c>
      <c r="J45" s="142">
        <v>0</v>
      </c>
      <c r="K45" s="142">
        <v>0</v>
      </c>
      <c r="L45" s="142">
        <v>0</v>
      </c>
      <c r="M45" s="142">
        <v>0</v>
      </c>
      <c r="N45" s="147">
        <v>0</v>
      </c>
      <c r="O45" s="148">
        <v>0</v>
      </c>
      <c r="P45" s="146">
        <v>0</v>
      </c>
      <c r="Q45" s="142">
        <v>0</v>
      </c>
    </row>
    <row r="46" spans="1:17">
      <c r="A46" s="20">
        <v>44</v>
      </c>
      <c r="B46" s="21" t="s">
        <v>156</v>
      </c>
      <c r="C46" s="21" t="s">
        <v>162</v>
      </c>
      <c r="D46" s="21" t="s">
        <v>103</v>
      </c>
      <c r="E46" s="144">
        <v>0</v>
      </c>
      <c r="F46" s="142">
        <v>0</v>
      </c>
      <c r="G46" s="142">
        <v>0</v>
      </c>
      <c r="H46" s="142">
        <v>0</v>
      </c>
      <c r="I46" s="142">
        <v>1</v>
      </c>
      <c r="J46" s="142">
        <v>1</v>
      </c>
      <c r="K46" s="142">
        <v>0</v>
      </c>
      <c r="L46" s="142">
        <v>0</v>
      </c>
      <c r="M46" s="142">
        <v>0</v>
      </c>
      <c r="N46" s="147">
        <v>0</v>
      </c>
      <c r="O46" s="148">
        <v>0</v>
      </c>
      <c r="P46" s="146">
        <v>0</v>
      </c>
      <c r="Q46" s="142">
        <v>0</v>
      </c>
    </row>
    <row r="47" spans="1:17">
      <c r="A47" s="20">
        <v>45</v>
      </c>
      <c r="B47" s="21" t="s">
        <v>156</v>
      </c>
      <c r="C47" s="21" t="s">
        <v>164</v>
      </c>
      <c r="D47" s="21" t="s">
        <v>74</v>
      </c>
      <c r="E47" s="144">
        <v>0</v>
      </c>
      <c r="F47" s="142">
        <v>0</v>
      </c>
      <c r="G47" s="142">
        <v>0</v>
      </c>
      <c r="H47" s="142">
        <v>0</v>
      </c>
      <c r="I47" s="142">
        <v>0</v>
      </c>
      <c r="J47" s="142">
        <v>0</v>
      </c>
      <c r="K47" s="142">
        <v>0</v>
      </c>
      <c r="L47" s="142">
        <v>0</v>
      </c>
      <c r="M47" s="142">
        <v>0</v>
      </c>
      <c r="N47" s="147">
        <v>1</v>
      </c>
      <c r="O47" s="148">
        <v>0</v>
      </c>
      <c r="P47" s="146">
        <v>0</v>
      </c>
      <c r="Q47" s="142">
        <v>0</v>
      </c>
    </row>
    <row r="48" spans="1:17">
      <c r="A48" s="20">
        <v>46</v>
      </c>
      <c r="B48" s="21" t="s">
        <v>156</v>
      </c>
      <c r="C48" s="21" t="s">
        <v>166</v>
      </c>
      <c r="D48" s="21" t="s">
        <v>74</v>
      </c>
      <c r="E48" s="144">
        <v>0</v>
      </c>
      <c r="F48" s="142">
        <v>1</v>
      </c>
      <c r="G48" s="142">
        <v>0</v>
      </c>
      <c r="H48" s="142">
        <v>0</v>
      </c>
      <c r="I48" s="142">
        <v>0</v>
      </c>
      <c r="J48" s="142">
        <v>0</v>
      </c>
      <c r="K48" s="142">
        <v>1</v>
      </c>
      <c r="L48" s="142">
        <v>0</v>
      </c>
      <c r="M48" s="142">
        <v>0</v>
      </c>
      <c r="N48" s="147">
        <v>1</v>
      </c>
      <c r="O48" s="148">
        <v>0</v>
      </c>
      <c r="P48" s="146">
        <v>0</v>
      </c>
      <c r="Q48" s="142">
        <v>0</v>
      </c>
    </row>
    <row r="49" spans="1:17">
      <c r="A49" s="20">
        <v>47</v>
      </c>
      <c r="B49" s="21" t="s">
        <v>168</v>
      </c>
      <c r="C49" s="21" t="s">
        <v>169</v>
      </c>
      <c r="D49" s="21" t="s">
        <v>74</v>
      </c>
      <c r="E49" s="144">
        <v>0</v>
      </c>
      <c r="F49" s="142">
        <v>1</v>
      </c>
      <c r="G49" s="142">
        <v>0</v>
      </c>
      <c r="H49" s="142">
        <v>0</v>
      </c>
      <c r="I49" s="142">
        <v>1</v>
      </c>
      <c r="J49" s="142">
        <v>0</v>
      </c>
      <c r="K49" s="142">
        <v>0</v>
      </c>
      <c r="L49" s="142">
        <v>0</v>
      </c>
      <c r="M49" s="142">
        <v>0</v>
      </c>
      <c r="N49" s="147">
        <v>0</v>
      </c>
      <c r="O49" s="148">
        <v>1</v>
      </c>
      <c r="P49" s="146">
        <v>0</v>
      </c>
      <c r="Q49" s="142">
        <v>0</v>
      </c>
    </row>
    <row r="50" spans="1:17">
      <c r="A50" s="20">
        <v>48</v>
      </c>
      <c r="B50" s="21" t="s">
        <v>168</v>
      </c>
      <c r="C50" s="21" t="s">
        <v>171</v>
      </c>
      <c r="D50" s="21" t="s">
        <v>103</v>
      </c>
      <c r="E50" s="144">
        <v>0</v>
      </c>
      <c r="F50" s="142">
        <v>1</v>
      </c>
      <c r="G50" s="142">
        <v>0</v>
      </c>
      <c r="H50" s="142">
        <v>0</v>
      </c>
      <c r="I50" s="142">
        <v>1</v>
      </c>
      <c r="J50" s="142">
        <v>0</v>
      </c>
      <c r="K50" s="142">
        <v>0</v>
      </c>
      <c r="L50" s="142">
        <v>0</v>
      </c>
      <c r="M50" s="142">
        <v>0</v>
      </c>
      <c r="N50" s="147">
        <v>1</v>
      </c>
      <c r="O50" s="148">
        <v>1</v>
      </c>
      <c r="P50" s="146">
        <v>1</v>
      </c>
      <c r="Q50" s="142">
        <v>0</v>
      </c>
    </row>
    <row r="51" spans="1:17">
      <c r="A51" s="20">
        <v>49</v>
      </c>
      <c r="B51" s="21" t="s">
        <v>168</v>
      </c>
      <c r="C51" s="21" t="s">
        <v>173</v>
      </c>
      <c r="D51" s="21" t="s">
        <v>72</v>
      </c>
      <c r="E51" s="65" t="s">
        <v>502</v>
      </c>
      <c r="F51" s="142">
        <v>1</v>
      </c>
      <c r="G51" s="142">
        <v>2</v>
      </c>
      <c r="H51" s="142">
        <v>1</v>
      </c>
      <c r="I51" s="142">
        <v>8</v>
      </c>
      <c r="J51" s="142">
        <v>1</v>
      </c>
      <c r="K51" s="142">
        <v>3</v>
      </c>
      <c r="L51" s="142">
        <v>0</v>
      </c>
      <c r="M51" s="142">
        <v>36</v>
      </c>
      <c r="N51" s="147">
        <v>5</v>
      </c>
      <c r="O51" s="148">
        <v>2</v>
      </c>
      <c r="P51" s="146">
        <v>1</v>
      </c>
      <c r="Q51" s="142">
        <v>0</v>
      </c>
    </row>
    <row r="52" spans="1:17">
      <c r="A52" s="20">
        <v>50</v>
      </c>
      <c r="B52" s="21" t="s">
        <v>168</v>
      </c>
      <c r="C52" s="21" t="s">
        <v>173</v>
      </c>
      <c r="D52" s="21" t="s">
        <v>74</v>
      </c>
      <c r="E52" s="144">
        <v>1</v>
      </c>
      <c r="F52" s="142">
        <v>1</v>
      </c>
      <c r="G52" s="142">
        <v>0</v>
      </c>
      <c r="H52" s="142">
        <v>0</v>
      </c>
      <c r="I52" s="142">
        <v>0</v>
      </c>
      <c r="J52" s="142">
        <v>0</v>
      </c>
      <c r="K52" s="142">
        <v>0</v>
      </c>
      <c r="L52" s="142">
        <v>0</v>
      </c>
      <c r="M52" s="142">
        <v>0</v>
      </c>
      <c r="N52" s="142">
        <v>1</v>
      </c>
      <c r="O52" s="148">
        <v>0</v>
      </c>
      <c r="P52" s="146">
        <v>1</v>
      </c>
      <c r="Q52" s="142">
        <v>0</v>
      </c>
    </row>
    <row r="53" spans="1:17">
      <c r="A53" s="20">
        <v>51</v>
      </c>
      <c r="B53" s="21" t="s">
        <v>168</v>
      </c>
      <c r="C53" s="21" t="s">
        <v>176</v>
      </c>
      <c r="D53" s="21" t="s">
        <v>103</v>
      </c>
      <c r="E53" s="144">
        <v>1</v>
      </c>
      <c r="F53" s="142">
        <v>1</v>
      </c>
      <c r="G53" s="142">
        <v>0</v>
      </c>
      <c r="H53" s="142">
        <v>0</v>
      </c>
      <c r="I53" s="142">
        <v>0</v>
      </c>
      <c r="J53" s="142">
        <v>0</v>
      </c>
      <c r="K53" s="142">
        <v>0</v>
      </c>
      <c r="L53" s="142">
        <v>0</v>
      </c>
      <c r="M53" s="142">
        <v>0</v>
      </c>
      <c r="N53" s="142">
        <v>1</v>
      </c>
      <c r="O53" s="148">
        <v>0</v>
      </c>
      <c r="P53" s="146">
        <v>1</v>
      </c>
      <c r="Q53" s="142">
        <v>0</v>
      </c>
    </row>
    <row r="54" spans="1:17">
      <c r="A54" s="20">
        <v>52</v>
      </c>
      <c r="B54" s="21" t="s">
        <v>168</v>
      </c>
      <c r="C54" s="21" t="s">
        <v>179</v>
      </c>
      <c r="D54" s="21" t="s">
        <v>103</v>
      </c>
      <c r="E54" s="144">
        <v>0</v>
      </c>
      <c r="F54" s="142">
        <v>1</v>
      </c>
      <c r="G54" s="142">
        <v>0</v>
      </c>
      <c r="H54" s="142">
        <v>0</v>
      </c>
      <c r="I54" s="142">
        <v>2</v>
      </c>
      <c r="J54" s="142">
        <v>0</v>
      </c>
      <c r="K54" s="142">
        <v>0</v>
      </c>
      <c r="L54" s="142">
        <v>0</v>
      </c>
      <c r="M54" s="142">
        <v>0</v>
      </c>
      <c r="N54" s="142">
        <v>8</v>
      </c>
      <c r="O54" s="148">
        <v>1</v>
      </c>
      <c r="P54" s="146">
        <v>1</v>
      </c>
      <c r="Q54" s="142">
        <v>0</v>
      </c>
    </row>
    <row r="55" spans="1:17">
      <c r="A55" s="20">
        <v>53</v>
      </c>
      <c r="B55" s="21" t="s">
        <v>168</v>
      </c>
      <c r="C55" s="21" t="s">
        <v>181</v>
      </c>
      <c r="D55" s="21" t="s">
        <v>103</v>
      </c>
      <c r="E55" s="144">
        <v>1</v>
      </c>
      <c r="F55" s="142">
        <v>0</v>
      </c>
      <c r="G55" s="142">
        <v>0</v>
      </c>
      <c r="H55" s="142">
        <v>0</v>
      </c>
      <c r="I55" s="142">
        <v>0</v>
      </c>
      <c r="J55" s="142">
        <v>0</v>
      </c>
      <c r="K55" s="142">
        <v>0</v>
      </c>
      <c r="L55" s="142">
        <v>0</v>
      </c>
      <c r="M55" s="142">
        <v>0</v>
      </c>
      <c r="N55" s="142">
        <v>1</v>
      </c>
      <c r="O55" s="148">
        <v>1</v>
      </c>
      <c r="P55" s="146">
        <v>0</v>
      </c>
      <c r="Q55" s="142">
        <v>0</v>
      </c>
    </row>
    <row r="56" spans="1:17">
      <c r="A56" s="20">
        <v>54</v>
      </c>
      <c r="B56" s="21" t="s">
        <v>168</v>
      </c>
      <c r="C56" s="21" t="s">
        <v>184</v>
      </c>
      <c r="D56" s="21" t="s">
        <v>74</v>
      </c>
      <c r="E56" s="144">
        <v>0</v>
      </c>
      <c r="F56" s="142">
        <v>0</v>
      </c>
      <c r="G56" s="142">
        <v>0</v>
      </c>
      <c r="H56" s="142">
        <v>0</v>
      </c>
      <c r="I56" s="142">
        <v>0</v>
      </c>
      <c r="J56" s="142">
        <v>0</v>
      </c>
      <c r="K56" s="142">
        <v>0</v>
      </c>
      <c r="L56" s="142">
        <v>0</v>
      </c>
      <c r="M56" s="142">
        <v>0</v>
      </c>
      <c r="N56" s="142">
        <v>1</v>
      </c>
      <c r="O56" s="148">
        <v>0</v>
      </c>
      <c r="P56" s="146">
        <v>0</v>
      </c>
      <c r="Q56" s="142">
        <v>0</v>
      </c>
    </row>
    <row r="57" spans="1:17">
      <c r="A57" s="20">
        <v>55</v>
      </c>
      <c r="B57" s="21" t="s">
        <v>168</v>
      </c>
      <c r="C57" s="21" t="s">
        <v>186</v>
      </c>
      <c r="D57" s="21" t="s">
        <v>74</v>
      </c>
      <c r="E57" s="144">
        <v>0</v>
      </c>
      <c r="F57" s="142">
        <v>0</v>
      </c>
      <c r="G57" s="142">
        <v>0</v>
      </c>
      <c r="H57" s="142">
        <v>0</v>
      </c>
      <c r="I57" s="142">
        <v>1</v>
      </c>
      <c r="J57" s="142">
        <v>0</v>
      </c>
      <c r="K57" s="142">
        <v>0</v>
      </c>
      <c r="L57" s="142">
        <v>0</v>
      </c>
      <c r="M57" s="142">
        <v>0</v>
      </c>
      <c r="N57" s="142">
        <v>0</v>
      </c>
      <c r="O57" s="148">
        <v>1</v>
      </c>
      <c r="P57" s="146">
        <v>0</v>
      </c>
      <c r="Q57" s="142">
        <v>0</v>
      </c>
    </row>
    <row r="58" spans="1:17">
      <c r="A58" s="20">
        <v>56</v>
      </c>
      <c r="B58" s="21" t="s">
        <v>188</v>
      </c>
      <c r="C58" s="21" t="s">
        <v>189</v>
      </c>
      <c r="D58" s="21" t="s">
        <v>74</v>
      </c>
      <c r="E58" s="144">
        <v>0</v>
      </c>
      <c r="F58" s="142">
        <v>0</v>
      </c>
      <c r="G58" s="142">
        <v>0</v>
      </c>
      <c r="H58" s="142">
        <v>0</v>
      </c>
      <c r="I58" s="142">
        <v>0</v>
      </c>
      <c r="J58" s="142">
        <v>0</v>
      </c>
      <c r="K58" s="142">
        <v>0</v>
      </c>
      <c r="L58" s="142">
        <v>0</v>
      </c>
      <c r="M58" s="142">
        <v>0</v>
      </c>
      <c r="N58" s="142">
        <v>0</v>
      </c>
      <c r="O58" s="145">
        <v>0</v>
      </c>
      <c r="P58" s="146">
        <v>0</v>
      </c>
      <c r="Q58" s="142">
        <v>0</v>
      </c>
    </row>
    <row r="59" spans="1:17">
      <c r="A59" s="20">
        <v>57</v>
      </c>
      <c r="B59" s="21" t="s">
        <v>188</v>
      </c>
      <c r="C59" s="21" t="s">
        <v>191</v>
      </c>
      <c r="D59" s="21" t="s">
        <v>74</v>
      </c>
      <c r="E59" s="144">
        <v>0</v>
      </c>
      <c r="F59" s="142">
        <v>0</v>
      </c>
      <c r="G59" s="142">
        <v>0</v>
      </c>
      <c r="H59" s="142">
        <v>0</v>
      </c>
      <c r="I59" s="142">
        <v>0</v>
      </c>
      <c r="J59" s="142">
        <v>0</v>
      </c>
      <c r="K59" s="142">
        <v>0</v>
      </c>
      <c r="L59" s="142">
        <v>0</v>
      </c>
      <c r="M59" s="142">
        <v>0</v>
      </c>
      <c r="N59" s="142">
        <v>1</v>
      </c>
      <c r="O59" s="145">
        <v>0</v>
      </c>
      <c r="P59" s="146">
        <v>0</v>
      </c>
      <c r="Q59" s="142">
        <v>0</v>
      </c>
    </row>
    <row r="60" spans="1:17">
      <c r="A60" s="20">
        <v>58</v>
      </c>
      <c r="B60" s="21" t="s">
        <v>188</v>
      </c>
      <c r="C60" s="21" t="s">
        <v>193</v>
      </c>
      <c r="D60" s="21" t="s">
        <v>103</v>
      </c>
      <c r="E60" s="144">
        <v>0</v>
      </c>
      <c r="F60" s="142">
        <v>0</v>
      </c>
      <c r="G60" s="142">
        <v>0</v>
      </c>
      <c r="H60" s="142">
        <v>0</v>
      </c>
      <c r="I60" s="142">
        <v>0</v>
      </c>
      <c r="J60" s="142">
        <v>0</v>
      </c>
      <c r="K60" s="142">
        <v>0</v>
      </c>
      <c r="L60" s="142">
        <v>0</v>
      </c>
      <c r="M60" s="142">
        <v>0</v>
      </c>
      <c r="N60" s="142">
        <v>1</v>
      </c>
      <c r="O60" s="145">
        <v>1</v>
      </c>
      <c r="P60" s="146">
        <v>0</v>
      </c>
      <c r="Q60" s="142">
        <v>0</v>
      </c>
    </row>
    <row r="61" spans="1:17">
      <c r="A61" s="20">
        <v>59</v>
      </c>
      <c r="B61" s="21" t="s">
        <v>188</v>
      </c>
      <c r="C61" s="21" t="s">
        <v>195</v>
      </c>
      <c r="D61" s="21" t="s">
        <v>74</v>
      </c>
      <c r="E61" s="144">
        <v>0</v>
      </c>
      <c r="F61" s="142">
        <v>1</v>
      </c>
      <c r="G61" s="142">
        <v>0</v>
      </c>
      <c r="H61" s="142">
        <v>0</v>
      </c>
      <c r="I61" s="142">
        <v>0</v>
      </c>
      <c r="J61" s="142">
        <v>0</v>
      </c>
      <c r="K61" s="142">
        <v>0</v>
      </c>
      <c r="L61" s="142">
        <v>0</v>
      </c>
      <c r="M61" s="142">
        <v>0</v>
      </c>
      <c r="N61" s="142">
        <v>1</v>
      </c>
      <c r="O61" s="145">
        <v>0</v>
      </c>
      <c r="P61" s="146">
        <v>0</v>
      </c>
      <c r="Q61" s="142">
        <v>0</v>
      </c>
    </row>
    <row r="62" spans="1:17">
      <c r="A62" s="20">
        <v>60</v>
      </c>
      <c r="B62" s="21" t="s">
        <v>188</v>
      </c>
      <c r="C62" s="21" t="s">
        <v>197</v>
      </c>
      <c r="D62" s="21" t="s">
        <v>72</v>
      </c>
      <c r="E62" s="144">
        <v>0</v>
      </c>
      <c r="F62" s="142">
        <v>0</v>
      </c>
      <c r="G62" s="142">
        <v>0</v>
      </c>
      <c r="H62" s="142">
        <v>1</v>
      </c>
      <c r="I62" s="142">
        <v>1</v>
      </c>
      <c r="J62" s="142">
        <v>0</v>
      </c>
      <c r="K62" s="142">
        <v>0</v>
      </c>
      <c r="L62" s="142">
        <v>0</v>
      </c>
      <c r="M62" s="142">
        <v>0</v>
      </c>
      <c r="N62" s="142">
        <v>1</v>
      </c>
      <c r="O62" s="145">
        <v>1</v>
      </c>
      <c r="P62" s="146">
        <v>0</v>
      </c>
      <c r="Q62" s="142">
        <v>0</v>
      </c>
    </row>
    <row r="63" spans="1:17">
      <c r="A63" s="20">
        <v>61</v>
      </c>
      <c r="B63" s="21" t="s">
        <v>188</v>
      </c>
      <c r="C63" s="21" t="s">
        <v>197</v>
      </c>
      <c r="D63" s="21" t="s">
        <v>74</v>
      </c>
      <c r="E63" s="144">
        <v>0</v>
      </c>
      <c r="F63" s="142">
        <v>0</v>
      </c>
      <c r="G63" s="142">
        <v>0</v>
      </c>
      <c r="H63" s="142">
        <v>0</v>
      </c>
      <c r="I63" s="142">
        <v>0</v>
      </c>
      <c r="J63" s="142">
        <v>0</v>
      </c>
      <c r="K63" s="142">
        <v>0</v>
      </c>
      <c r="L63" s="142">
        <v>0</v>
      </c>
      <c r="M63" s="142">
        <v>0</v>
      </c>
      <c r="N63" s="142">
        <v>0</v>
      </c>
      <c r="O63" s="145">
        <v>0</v>
      </c>
      <c r="P63" s="146">
        <v>0</v>
      </c>
      <c r="Q63" s="142">
        <v>0</v>
      </c>
    </row>
    <row r="64" spans="1:17">
      <c r="A64" s="20">
        <v>62</v>
      </c>
      <c r="B64" s="21" t="s">
        <v>188</v>
      </c>
      <c r="C64" s="21" t="s">
        <v>200</v>
      </c>
      <c r="D64" s="21" t="s">
        <v>103</v>
      </c>
      <c r="E64" s="144">
        <v>0</v>
      </c>
      <c r="F64" s="142">
        <v>0</v>
      </c>
      <c r="G64" s="142">
        <v>0</v>
      </c>
      <c r="H64" s="142">
        <v>0</v>
      </c>
      <c r="I64" s="142">
        <v>0</v>
      </c>
      <c r="J64" s="142">
        <v>0</v>
      </c>
      <c r="K64" s="142">
        <v>0</v>
      </c>
      <c r="L64" s="142">
        <v>0</v>
      </c>
      <c r="M64" s="142">
        <v>0</v>
      </c>
      <c r="N64" s="142">
        <v>2</v>
      </c>
      <c r="O64" s="145">
        <v>0</v>
      </c>
      <c r="P64" s="146">
        <v>0</v>
      </c>
      <c r="Q64" s="142">
        <v>0</v>
      </c>
    </row>
    <row r="65" spans="1:17">
      <c r="A65" s="20">
        <v>63</v>
      </c>
      <c r="B65" s="21" t="s">
        <v>188</v>
      </c>
      <c r="C65" s="21" t="s">
        <v>202</v>
      </c>
      <c r="D65" s="21" t="s">
        <v>74</v>
      </c>
      <c r="E65" s="144">
        <v>0</v>
      </c>
      <c r="F65" s="142">
        <v>0</v>
      </c>
      <c r="G65" s="142">
        <v>0</v>
      </c>
      <c r="H65" s="142">
        <v>0</v>
      </c>
      <c r="I65" s="142">
        <v>0</v>
      </c>
      <c r="J65" s="142">
        <v>0</v>
      </c>
      <c r="K65" s="142">
        <v>0</v>
      </c>
      <c r="L65" s="142">
        <v>0</v>
      </c>
      <c r="M65" s="142">
        <v>0</v>
      </c>
      <c r="N65" s="142">
        <v>1</v>
      </c>
      <c r="O65" s="145">
        <v>0</v>
      </c>
      <c r="P65" s="146">
        <v>0</v>
      </c>
      <c r="Q65" s="142">
        <v>0</v>
      </c>
    </row>
    <row r="66" spans="1:17">
      <c r="A66" s="20">
        <v>64</v>
      </c>
      <c r="B66" s="21" t="s">
        <v>188</v>
      </c>
      <c r="C66" s="21" t="s">
        <v>204</v>
      </c>
      <c r="D66" s="21" t="s">
        <v>74</v>
      </c>
      <c r="E66" s="144">
        <v>0</v>
      </c>
      <c r="F66" s="142">
        <v>0</v>
      </c>
      <c r="G66" s="142">
        <v>0</v>
      </c>
      <c r="H66" s="142">
        <v>0</v>
      </c>
      <c r="I66" s="142">
        <v>0</v>
      </c>
      <c r="J66" s="142">
        <v>0</v>
      </c>
      <c r="K66" s="142">
        <v>0</v>
      </c>
      <c r="L66" s="142">
        <v>0</v>
      </c>
      <c r="M66" s="142">
        <v>0</v>
      </c>
      <c r="N66" s="142">
        <v>1</v>
      </c>
      <c r="O66" s="145">
        <v>1</v>
      </c>
      <c r="P66" s="146">
        <v>1</v>
      </c>
      <c r="Q66" s="142">
        <v>0</v>
      </c>
    </row>
    <row r="67" spans="1:17">
      <c r="A67" s="20">
        <v>65</v>
      </c>
      <c r="B67" s="21" t="s">
        <v>206</v>
      </c>
      <c r="C67" s="21" t="s">
        <v>207</v>
      </c>
      <c r="D67" s="21" t="s">
        <v>72</v>
      </c>
      <c r="E67" s="144">
        <v>9</v>
      </c>
      <c r="F67" s="142">
        <v>6</v>
      </c>
      <c r="G67" s="142">
        <v>4</v>
      </c>
      <c r="H67" s="142">
        <v>7</v>
      </c>
      <c r="I67" s="142">
        <v>13</v>
      </c>
      <c r="J67" s="142">
        <v>1</v>
      </c>
      <c r="K67" s="142">
        <v>0</v>
      </c>
      <c r="L67" s="142">
        <v>1</v>
      </c>
      <c r="M67" s="142">
        <v>30</v>
      </c>
      <c r="N67" s="142">
        <v>26</v>
      </c>
      <c r="O67" s="145">
        <v>9</v>
      </c>
      <c r="P67" s="146">
        <v>3</v>
      </c>
      <c r="Q67" s="142">
        <v>0</v>
      </c>
    </row>
    <row r="68" spans="1:17">
      <c r="A68" s="20">
        <v>66</v>
      </c>
      <c r="B68" s="21" t="s">
        <v>209</v>
      </c>
      <c r="C68" s="21" t="s">
        <v>210</v>
      </c>
      <c r="D68" s="21" t="s">
        <v>72</v>
      </c>
      <c r="E68" s="65" t="s">
        <v>500</v>
      </c>
      <c r="F68" s="142">
        <v>1</v>
      </c>
      <c r="G68" s="142">
        <v>5</v>
      </c>
      <c r="H68" s="142">
        <v>1</v>
      </c>
      <c r="I68" s="142">
        <v>0</v>
      </c>
      <c r="J68" s="142">
        <v>0</v>
      </c>
      <c r="K68" s="142">
        <v>2</v>
      </c>
      <c r="L68" s="142">
        <v>0</v>
      </c>
      <c r="M68" s="142">
        <v>2</v>
      </c>
      <c r="N68" s="142">
        <v>16</v>
      </c>
      <c r="O68" s="145">
        <v>1</v>
      </c>
      <c r="P68" s="146">
        <v>1</v>
      </c>
      <c r="Q68" s="142">
        <v>0</v>
      </c>
    </row>
    <row r="69" spans="1:17">
      <c r="A69" s="20">
        <v>67</v>
      </c>
      <c r="B69" s="21" t="s">
        <v>213</v>
      </c>
      <c r="C69" s="21" t="s">
        <v>214</v>
      </c>
      <c r="D69" s="21" t="s">
        <v>72</v>
      </c>
      <c r="E69" s="65" t="s">
        <v>501</v>
      </c>
      <c r="F69" s="142">
        <v>5</v>
      </c>
      <c r="G69" s="142">
        <v>3</v>
      </c>
      <c r="H69" s="142">
        <v>3</v>
      </c>
      <c r="I69" s="142">
        <v>3</v>
      </c>
      <c r="J69" s="142">
        <v>1</v>
      </c>
      <c r="K69" s="142">
        <v>1</v>
      </c>
      <c r="L69" s="142">
        <v>0</v>
      </c>
      <c r="M69" s="142">
        <v>4</v>
      </c>
      <c r="N69" s="142">
        <v>23</v>
      </c>
      <c r="O69" s="145">
        <v>1</v>
      </c>
      <c r="P69" s="146">
        <v>3</v>
      </c>
      <c r="Q69" s="142">
        <v>0</v>
      </c>
    </row>
    <row r="70" spans="1:17">
      <c r="A70" s="20">
        <v>68</v>
      </c>
      <c r="B70" s="21" t="s">
        <v>216</v>
      </c>
      <c r="C70" s="21" t="s">
        <v>217</v>
      </c>
      <c r="D70" s="21" t="s">
        <v>72</v>
      </c>
      <c r="E70" s="144">
        <v>1</v>
      </c>
      <c r="F70" s="142">
        <v>1</v>
      </c>
      <c r="G70" s="142">
        <v>3</v>
      </c>
      <c r="H70" s="142">
        <v>2</v>
      </c>
      <c r="I70" s="142">
        <v>4</v>
      </c>
      <c r="J70" s="142">
        <v>0</v>
      </c>
      <c r="K70" s="142">
        <v>1</v>
      </c>
      <c r="L70" s="142">
        <v>1</v>
      </c>
      <c r="M70" s="142">
        <v>2</v>
      </c>
      <c r="N70" s="142">
        <v>9</v>
      </c>
      <c r="O70" s="145">
        <v>4</v>
      </c>
      <c r="P70" s="146">
        <v>3</v>
      </c>
      <c r="Q70" s="142">
        <v>0</v>
      </c>
    </row>
    <row r="71" spans="1:17">
      <c r="A71" s="20">
        <v>69</v>
      </c>
      <c r="B71" s="21" t="s">
        <v>219</v>
      </c>
      <c r="C71" s="21" t="s">
        <v>220</v>
      </c>
      <c r="D71" s="21" t="s">
        <v>74</v>
      </c>
      <c r="E71" s="144">
        <v>0</v>
      </c>
      <c r="F71" s="142">
        <v>0</v>
      </c>
      <c r="G71" s="142">
        <v>0</v>
      </c>
      <c r="H71" s="142">
        <v>0</v>
      </c>
      <c r="I71" s="142">
        <v>0</v>
      </c>
      <c r="J71" s="142">
        <v>0</v>
      </c>
      <c r="K71" s="142">
        <v>0</v>
      </c>
      <c r="L71" s="142">
        <v>0</v>
      </c>
      <c r="M71" s="142">
        <v>0</v>
      </c>
      <c r="N71" s="142">
        <v>0</v>
      </c>
      <c r="O71" s="145">
        <v>0</v>
      </c>
      <c r="P71" s="146">
        <v>0</v>
      </c>
      <c r="Q71" s="142">
        <v>0</v>
      </c>
    </row>
    <row r="72" spans="1:17">
      <c r="A72" s="20">
        <v>70</v>
      </c>
      <c r="B72" s="21" t="s">
        <v>219</v>
      </c>
      <c r="C72" s="21" t="s">
        <v>222</v>
      </c>
      <c r="D72" s="21" t="s">
        <v>74</v>
      </c>
      <c r="E72" s="144">
        <v>0</v>
      </c>
      <c r="F72" s="142">
        <v>0</v>
      </c>
      <c r="G72" s="142">
        <v>0</v>
      </c>
      <c r="H72" s="142">
        <v>0</v>
      </c>
      <c r="I72" s="142">
        <v>1</v>
      </c>
      <c r="J72" s="142">
        <v>0</v>
      </c>
      <c r="K72" s="142">
        <v>0</v>
      </c>
      <c r="L72" s="142">
        <v>1</v>
      </c>
      <c r="M72" s="142">
        <v>0</v>
      </c>
      <c r="N72" s="142">
        <v>1</v>
      </c>
      <c r="O72" s="145">
        <v>0</v>
      </c>
      <c r="P72" s="146">
        <v>1</v>
      </c>
      <c r="Q72" s="142">
        <v>0</v>
      </c>
    </row>
    <row r="73" spans="1:17">
      <c r="A73" s="20">
        <v>71</v>
      </c>
      <c r="B73" s="21" t="s">
        <v>219</v>
      </c>
      <c r="C73" s="21" t="s">
        <v>224</v>
      </c>
      <c r="D73" s="21" t="s">
        <v>103</v>
      </c>
      <c r="E73" s="142">
        <v>1</v>
      </c>
      <c r="F73" s="142">
        <v>0</v>
      </c>
      <c r="G73" s="142">
        <v>1</v>
      </c>
      <c r="H73" s="142">
        <v>1</v>
      </c>
      <c r="I73" s="142">
        <v>0</v>
      </c>
      <c r="J73" s="142">
        <v>0</v>
      </c>
      <c r="K73" s="142">
        <v>1</v>
      </c>
      <c r="L73" s="142">
        <v>0</v>
      </c>
      <c r="M73" s="142">
        <v>1</v>
      </c>
      <c r="N73" s="142">
        <v>1</v>
      </c>
      <c r="O73" s="145">
        <v>1</v>
      </c>
      <c r="P73" s="146">
        <v>0</v>
      </c>
      <c r="Q73" s="142">
        <v>1</v>
      </c>
    </row>
    <row r="74" spans="1:17">
      <c r="A74" s="20">
        <v>72</v>
      </c>
      <c r="B74" s="21" t="s">
        <v>219</v>
      </c>
      <c r="C74" s="21" t="s">
        <v>226</v>
      </c>
      <c r="D74" s="21" t="s">
        <v>103</v>
      </c>
      <c r="E74" s="142">
        <v>0</v>
      </c>
      <c r="F74" s="142">
        <v>1</v>
      </c>
      <c r="G74" s="142">
        <v>0</v>
      </c>
      <c r="H74" s="142">
        <v>0</v>
      </c>
      <c r="I74" s="142">
        <v>2</v>
      </c>
      <c r="J74" s="142">
        <v>0</v>
      </c>
      <c r="K74" s="142">
        <v>0</v>
      </c>
      <c r="L74" s="142">
        <v>0</v>
      </c>
      <c r="M74" s="142">
        <v>0</v>
      </c>
      <c r="N74" s="142">
        <v>1</v>
      </c>
      <c r="O74" s="145">
        <v>1</v>
      </c>
      <c r="P74" s="146">
        <v>0</v>
      </c>
      <c r="Q74" s="142">
        <v>0</v>
      </c>
    </row>
    <row r="75" spans="1:17">
      <c r="A75" s="20">
        <v>73</v>
      </c>
      <c r="B75" s="21" t="s">
        <v>229</v>
      </c>
      <c r="C75" s="21" t="s">
        <v>230</v>
      </c>
      <c r="D75" s="21" t="s">
        <v>103</v>
      </c>
      <c r="E75" s="142">
        <v>0</v>
      </c>
      <c r="F75" s="142">
        <v>0</v>
      </c>
      <c r="G75" s="142">
        <v>0</v>
      </c>
      <c r="H75" s="142">
        <v>0</v>
      </c>
      <c r="I75" s="142">
        <v>0</v>
      </c>
      <c r="J75" s="142">
        <v>0</v>
      </c>
      <c r="K75" s="142">
        <v>0</v>
      </c>
      <c r="L75" s="142">
        <v>0</v>
      </c>
      <c r="M75" s="142">
        <v>0</v>
      </c>
      <c r="N75" s="142">
        <v>1</v>
      </c>
      <c r="O75" s="145">
        <v>1</v>
      </c>
      <c r="P75" s="146">
        <v>0</v>
      </c>
      <c r="Q75" s="142">
        <v>0</v>
      </c>
    </row>
    <row r="76" spans="1:17">
      <c r="A76" s="20">
        <v>74</v>
      </c>
      <c r="B76" s="21" t="s">
        <v>229</v>
      </c>
      <c r="C76" s="21" t="s">
        <v>232</v>
      </c>
      <c r="D76" s="21" t="s">
        <v>103</v>
      </c>
      <c r="E76" s="142">
        <v>1</v>
      </c>
      <c r="F76" s="142">
        <v>0</v>
      </c>
      <c r="G76" s="142">
        <v>0</v>
      </c>
      <c r="H76" s="142">
        <v>1</v>
      </c>
      <c r="I76" s="142">
        <v>2</v>
      </c>
      <c r="J76" s="142">
        <v>0</v>
      </c>
      <c r="K76" s="142">
        <v>0</v>
      </c>
      <c r="L76" s="142">
        <v>0</v>
      </c>
      <c r="M76" s="142">
        <v>0</v>
      </c>
      <c r="N76" s="142">
        <v>0</v>
      </c>
      <c r="O76" s="145">
        <v>0</v>
      </c>
      <c r="P76" s="146">
        <v>0</v>
      </c>
      <c r="Q76" s="142">
        <v>0</v>
      </c>
    </row>
    <row r="77" spans="1:17">
      <c r="A77" s="20">
        <v>75</v>
      </c>
      <c r="B77" s="21" t="s">
        <v>229</v>
      </c>
      <c r="C77" s="21" t="s">
        <v>235</v>
      </c>
      <c r="D77" s="21" t="s">
        <v>103</v>
      </c>
      <c r="E77" s="144">
        <v>2</v>
      </c>
      <c r="F77" s="142">
        <v>1</v>
      </c>
      <c r="G77" s="142">
        <v>0</v>
      </c>
      <c r="H77" s="142">
        <v>2</v>
      </c>
      <c r="I77" s="142">
        <v>1</v>
      </c>
      <c r="J77" s="142">
        <v>0</v>
      </c>
      <c r="K77" s="142">
        <v>1</v>
      </c>
      <c r="L77" s="142">
        <v>0</v>
      </c>
      <c r="M77" s="142">
        <v>0</v>
      </c>
      <c r="N77" s="142">
        <v>1</v>
      </c>
      <c r="O77" s="145">
        <v>1</v>
      </c>
      <c r="P77" s="146">
        <v>1</v>
      </c>
      <c r="Q77" s="142">
        <v>0</v>
      </c>
    </row>
    <row r="78" spans="1:17">
      <c r="A78" s="20">
        <v>76</v>
      </c>
      <c r="B78" s="21" t="s">
        <v>229</v>
      </c>
      <c r="C78" s="21" t="s">
        <v>238</v>
      </c>
      <c r="D78" s="21" t="s">
        <v>74</v>
      </c>
      <c r="E78" s="144">
        <v>0</v>
      </c>
      <c r="F78" s="142">
        <v>0</v>
      </c>
      <c r="G78" s="142">
        <v>0</v>
      </c>
      <c r="H78" s="142">
        <v>0</v>
      </c>
      <c r="I78" s="142">
        <v>0</v>
      </c>
      <c r="J78" s="142">
        <v>0</v>
      </c>
      <c r="K78" s="142">
        <v>0</v>
      </c>
      <c r="L78" s="142">
        <v>0</v>
      </c>
      <c r="M78" s="142">
        <v>0</v>
      </c>
      <c r="N78" s="142">
        <v>0</v>
      </c>
      <c r="O78" s="145">
        <v>0</v>
      </c>
      <c r="P78" s="146">
        <v>0</v>
      </c>
      <c r="Q78" s="142">
        <v>0</v>
      </c>
    </row>
    <row r="79" spans="1:17">
      <c r="A79" s="20">
        <v>77</v>
      </c>
      <c r="B79" s="21" t="s">
        <v>229</v>
      </c>
      <c r="C79" s="21" t="s">
        <v>239</v>
      </c>
      <c r="D79" s="21" t="s">
        <v>103</v>
      </c>
      <c r="E79" s="144">
        <v>0</v>
      </c>
      <c r="F79" s="142">
        <v>0</v>
      </c>
      <c r="G79" s="142">
        <v>2</v>
      </c>
      <c r="H79" s="142">
        <v>1</v>
      </c>
      <c r="I79" s="142">
        <v>0</v>
      </c>
      <c r="J79" s="142">
        <v>0</v>
      </c>
      <c r="K79" s="142">
        <v>0</v>
      </c>
      <c r="L79" s="142">
        <v>0</v>
      </c>
      <c r="M79" s="142">
        <v>2</v>
      </c>
      <c r="N79" s="142">
        <v>4</v>
      </c>
      <c r="O79" s="145">
        <v>2</v>
      </c>
      <c r="P79" s="146">
        <v>0</v>
      </c>
      <c r="Q79" s="142">
        <v>0</v>
      </c>
    </row>
    <row r="80" spans="1:17">
      <c r="A80" s="20">
        <v>78</v>
      </c>
      <c r="B80" s="21" t="s">
        <v>241</v>
      </c>
      <c r="C80" s="21" t="s">
        <v>242</v>
      </c>
      <c r="D80" s="21" t="s">
        <v>74</v>
      </c>
      <c r="E80" s="144">
        <v>0</v>
      </c>
      <c r="F80" s="142">
        <v>0</v>
      </c>
      <c r="G80" s="142">
        <v>0</v>
      </c>
      <c r="H80" s="142">
        <v>0</v>
      </c>
      <c r="I80" s="142">
        <v>0</v>
      </c>
      <c r="J80" s="142">
        <v>0</v>
      </c>
      <c r="K80" s="142">
        <v>0</v>
      </c>
      <c r="L80" s="142">
        <v>0</v>
      </c>
      <c r="M80" s="142">
        <v>0</v>
      </c>
      <c r="N80" s="142">
        <v>1</v>
      </c>
      <c r="O80" s="145">
        <v>0</v>
      </c>
      <c r="P80" s="146">
        <v>0</v>
      </c>
      <c r="Q80" s="142">
        <v>0</v>
      </c>
    </row>
    <row r="81" spans="1:17">
      <c r="A81" s="20">
        <v>79</v>
      </c>
      <c r="B81" s="21" t="s">
        <v>241</v>
      </c>
      <c r="C81" s="21" t="s">
        <v>244</v>
      </c>
      <c r="D81" s="21" t="s">
        <v>74</v>
      </c>
      <c r="E81" s="144">
        <v>1</v>
      </c>
      <c r="F81" s="142">
        <v>0</v>
      </c>
      <c r="G81" s="142">
        <v>0</v>
      </c>
      <c r="H81" s="142">
        <v>0</v>
      </c>
      <c r="I81" s="142">
        <v>0</v>
      </c>
      <c r="J81" s="142">
        <v>0</v>
      </c>
      <c r="K81" s="142">
        <v>0</v>
      </c>
      <c r="L81" s="142">
        <v>0</v>
      </c>
      <c r="M81" s="142">
        <v>1</v>
      </c>
      <c r="N81" s="142">
        <v>2</v>
      </c>
      <c r="O81" s="145">
        <v>0</v>
      </c>
      <c r="P81" s="146">
        <v>0</v>
      </c>
      <c r="Q81" s="142">
        <v>0</v>
      </c>
    </row>
    <row r="82" spans="1:17">
      <c r="A82" s="20">
        <v>80</v>
      </c>
      <c r="B82" s="21" t="s">
        <v>241</v>
      </c>
      <c r="C82" s="21" t="s">
        <v>247</v>
      </c>
      <c r="D82" s="21" t="s">
        <v>74</v>
      </c>
      <c r="E82" s="144">
        <v>0</v>
      </c>
      <c r="F82" s="142">
        <v>0</v>
      </c>
      <c r="G82" s="142">
        <v>0</v>
      </c>
      <c r="H82" s="142">
        <v>0</v>
      </c>
      <c r="I82" s="142">
        <v>0</v>
      </c>
      <c r="J82" s="142">
        <v>0</v>
      </c>
      <c r="K82" s="142">
        <v>0</v>
      </c>
      <c r="L82" s="142">
        <v>0</v>
      </c>
      <c r="M82" s="142">
        <v>0</v>
      </c>
      <c r="N82" s="142">
        <v>0</v>
      </c>
      <c r="O82" s="145">
        <v>0</v>
      </c>
      <c r="P82" s="146">
        <v>0</v>
      </c>
      <c r="Q82" s="142">
        <v>0</v>
      </c>
    </row>
    <row r="83" spans="1:17">
      <c r="A83" s="20">
        <v>81</v>
      </c>
      <c r="B83" s="21" t="s">
        <v>241</v>
      </c>
      <c r="C83" s="21" t="s">
        <v>249</v>
      </c>
      <c r="D83" s="21" t="s">
        <v>103</v>
      </c>
      <c r="E83" s="144">
        <v>0</v>
      </c>
      <c r="F83" s="142">
        <v>0</v>
      </c>
      <c r="G83" s="142">
        <v>0</v>
      </c>
      <c r="H83" s="142">
        <v>1</v>
      </c>
      <c r="I83" s="142">
        <v>0</v>
      </c>
      <c r="J83" s="142">
        <v>0</v>
      </c>
      <c r="K83" s="142">
        <v>0</v>
      </c>
      <c r="L83" s="142">
        <v>0</v>
      </c>
      <c r="M83" s="142">
        <v>0</v>
      </c>
      <c r="N83" s="142">
        <v>2</v>
      </c>
      <c r="O83" s="145">
        <v>0</v>
      </c>
      <c r="P83" s="146">
        <v>1</v>
      </c>
      <c r="Q83" s="142">
        <v>0</v>
      </c>
    </row>
    <row r="84" spans="1:17">
      <c r="A84" s="20">
        <v>82</v>
      </c>
      <c r="B84" s="21" t="s">
        <v>241</v>
      </c>
      <c r="C84" s="21" t="s">
        <v>251</v>
      </c>
      <c r="D84" s="21" t="s">
        <v>72</v>
      </c>
      <c r="E84" s="144">
        <v>0</v>
      </c>
      <c r="F84" s="142">
        <v>1</v>
      </c>
      <c r="G84" s="142">
        <v>0</v>
      </c>
      <c r="H84" s="142">
        <v>0</v>
      </c>
      <c r="I84" s="142">
        <v>0</v>
      </c>
      <c r="J84" s="142">
        <v>0</v>
      </c>
      <c r="K84" s="142">
        <v>0</v>
      </c>
      <c r="L84" s="142">
        <v>1</v>
      </c>
      <c r="M84" s="142">
        <v>1</v>
      </c>
      <c r="N84" s="142">
        <v>0</v>
      </c>
      <c r="O84" s="145">
        <v>1</v>
      </c>
      <c r="P84" s="146">
        <v>0</v>
      </c>
      <c r="Q84" s="142">
        <v>0</v>
      </c>
    </row>
    <row r="85" spans="1:17">
      <c r="A85" s="20">
        <v>83</v>
      </c>
      <c r="B85" s="21" t="s">
        <v>241</v>
      </c>
      <c r="C85" s="21" t="s">
        <v>251</v>
      </c>
      <c r="D85" s="21" t="s">
        <v>74</v>
      </c>
      <c r="E85" s="144">
        <v>0</v>
      </c>
      <c r="F85" s="142">
        <v>0</v>
      </c>
      <c r="G85" s="142">
        <v>0</v>
      </c>
      <c r="H85" s="142">
        <v>0</v>
      </c>
      <c r="I85" s="142">
        <v>0</v>
      </c>
      <c r="J85" s="142">
        <v>0</v>
      </c>
      <c r="K85" s="142">
        <v>0</v>
      </c>
      <c r="L85" s="142">
        <v>0</v>
      </c>
      <c r="M85" s="142">
        <v>0</v>
      </c>
      <c r="N85" s="142">
        <v>0</v>
      </c>
      <c r="O85" s="145">
        <v>0</v>
      </c>
      <c r="P85" s="146">
        <v>0</v>
      </c>
      <c r="Q85" s="142">
        <v>0</v>
      </c>
    </row>
    <row r="86" spans="1:17">
      <c r="A86" s="20">
        <v>84</v>
      </c>
      <c r="B86" s="21" t="s">
        <v>241</v>
      </c>
      <c r="C86" s="21" t="s">
        <v>255</v>
      </c>
      <c r="D86" s="21" t="s">
        <v>74</v>
      </c>
      <c r="E86" s="144">
        <v>0</v>
      </c>
      <c r="F86" s="142">
        <v>0</v>
      </c>
      <c r="G86" s="142">
        <v>0</v>
      </c>
      <c r="H86" s="142">
        <v>0</v>
      </c>
      <c r="I86" s="142">
        <v>1</v>
      </c>
      <c r="J86" s="142">
        <v>0</v>
      </c>
      <c r="K86" s="142">
        <v>0</v>
      </c>
      <c r="L86" s="142">
        <v>0</v>
      </c>
      <c r="M86" s="142">
        <v>0</v>
      </c>
      <c r="N86" s="142">
        <v>1</v>
      </c>
      <c r="O86" s="145">
        <v>0</v>
      </c>
      <c r="P86" s="146">
        <v>0</v>
      </c>
      <c r="Q86" s="142">
        <v>0</v>
      </c>
    </row>
    <row r="87" spans="1:17">
      <c r="A87" s="20">
        <v>85</v>
      </c>
      <c r="B87" s="21" t="s">
        <v>257</v>
      </c>
      <c r="C87" s="21" t="s">
        <v>258</v>
      </c>
      <c r="D87" s="21" t="s">
        <v>74</v>
      </c>
      <c r="E87" s="144">
        <v>0</v>
      </c>
      <c r="F87" s="142">
        <v>0</v>
      </c>
      <c r="G87" s="142">
        <v>0</v>
      </c>
      <c r="H87" s="142">
        <v>0</v>
      </c>
      <c r="I87" s="142">
        <v>0</v>
      </c>
      <c r="J87" s="142">
        <v>0</v>
      </c>
      <c r="K87" s="142">
        <v>0</v>
      </c>
      <c r="L87" s="142">
        <v>0</v>
      </c>
      <c r="M87" s="142">
        <v>0</v>
      </c>
      <c r="N87" s="142">
        <v>1</v>
      </c>
      <c r="O87" s="145">
        <v>0</v>
      </c>
      <c r="P87" s="146">
        <v>1</v>
      </c>
      <c r="Q87" s="142">
        <v>1</v>
      </c>
    </row>
    <row r="88" spans="1:17">
      <c r="A88" s="20">
        <v>86</v>
      </c>
      <c r="B88" s="21" t="s">
        <v>257</v>
      </c>
      <c r="C88" s="21" t="s">
        <v>260</v>
      </c>
      <c r="D88" s="21" t="s">
        <v>74</v>
      </c>
      <c r="E88" s="144">
        <v>0</v>
      </c>
      <c r="F88" s="142">
        <v>0</v>
      </c>
      <c r="G88" s="142">
        <v>0</v>
      </c>
      <c r="H88" s="142">
        <v>0</v>
      </c>
      <c r="I88" s="142">
        <v>0</v>
      </c>
      <c r="J88" s="142">
        <v>0</v>
      </c>
      <c r="K88" s="142">
        <v>0</v>
      </c>
      <c r="L88" s="142">
        <v>0</v>
      </c>
      <c r="M88" s="142">
        <v>0</v>
      </c>
      <c r="N88" s="142">
        <v>1</v>
      </c>
      <c r="O88" s="145">
        <v>0</v>
      </c>
      <c r="P88" s="146">
        <v>0</v>
      </c>
      <c r="Q88" s="142">
        <v>0</v>
      </c>
    </row>
    <row r="89" spans="1:17">
      <c r="A89" s="20">
        <v>87</v>
      </c>
      <c r="B89" s="21" t="s">
        <v>257</v>
      </c>
      <c r="C89" s="21" t="s">
        <v>262</v>
      </c>
      <c r="D89" s="21" t="s">
        <v>72</v>
      </c>
      <c r="E89" s="144">
        <v>0</v>
      </c>
      <c r="F89" s="142">
        <v>1</v>
      </c>
      <c r="G89" s="142">
        <v>0</v>
      </c>
      <c r="H89" s="142">
        <v>1</v>
      </c>
      <c r="I89" s="142">
        <v>0</v>
      </c>
      <c r="J89" s="142">
        <v>0</v>
      </c>
      <c r="K89" s="142">
        <v>0</v>
      </c>
      <c r="L89" s="142">
        <v>0</v>
      </c>
      <c r="M89" s="142">
        <v>0</v>
      </c>
      <c r="N89" s="142">
        <v>2</v>
      </c>
      <c r="O89" s="145">
        <v>2</v>
      </c>
      <c r="P89" s="146">
        <v>0</v>
      </c>
      <c r="Q89" s="142">
        <v>0</v>
      </c>
    </row>
    <row r="90" spans="1:17">
      <c r="A90" s="20">
        <v>88</v>
      </c>
      <c r="B90" s="21" t="s">
        <v>257</v>
      </c>
      <c r="C90" s="21" t="s">
        <v>262</v>
      </c>
      <c r="D90" s="21" t="s">
        <v>74</v>
      </c>
      <c r="E90" s="144">
        <v>0</v>
      </c>
      <c r="F90" s="142">
        <v>0</v>
      </c>
      <c r="G90" s="142">
        <v>0</v>
      </c>
      <c r="H90" s="142">
        <v>0</v>
      </c>
      <c r="I90" s="142">
        <v>0</v>
      </c>
      <c r="J90" s="142">
        <v>0</v>
      </c>
      <c r="K90" s="142">
        <v>0</v>
      </c>
      <c r="L90" s="142">
        <v>0</v>
      </c>
      <c r="M90" s="142">
        <v>0</v>
      </c>
      <c r="N90" s="142">
        <v>0</v>
      </c>
      <c r="O90" s="145">
        <v>0</v>
      </c>
      <c r="P90" s="146">
        <v>0</v>
      </c>
      <c r="Q90" s="142">
        <v>1</v>
      </c>
    </row>
    <row r="91" spans="1:17">
      <c r="A91" s="20">
        <v>89</v>
      </c>
      <c r="B91" s="21" t="s">
        <v>257</v>
      </c>
      <c r="C91" s="21" t="s">
        <v>265</v>
      </c>
      <c r="D91" s="21" t="s">
        <v>74</v>
      </c>
      <c r="E91" s="144">
        <v>0</v>
      </c>
      <c r="F91" s="142">
        <v>0</v>
      </c>
      <c r="G91" s="142">
        <v>0</v>
      </c>
      <c r="H91" s="142">
        <v>0</v>
      </c>
      <c r="I91" s="142">
        <v>0</v>
      </c>
      <c r="J91" s="142">
        <v>0</v>
      </c>
      <c r="K91" s="142">
        <v>0</v>
      </c>
      <c r="L91" s="142">
        <v>0</v>
      </c>
      <c r="M91" s="142">
        <v>0</v>
      </c>
      <c r="N91" s="142">
        <v>1</v>
      </c>
      <c r="O91" s="145">
        <v>0</v>
      </c>
      <c r="P91" s="146">
        <v>0</v>
      </c>
      <c r="Q91" s="142">
        <v>0</v>
      </c>
    </row>
    <row r="92" spans="1:17">
      <c r="A92" s="20">
        <v>90</v>
      </c>
      <c r="B92" s="21" t="s">
        <v>257</v>
      </c>
      <c r="C92" s="21" t="s">
        <v>267</v>
      </c>
      <c r="D92" s="21" t="s">
        <v>74</v>
      </c>
      <c r="E92" s="144">
        <v>0</v>
      </c>
      <c r="F92" s="142">
        <v>0</v>
      </c>
      <c r="G92" s="142">
        <v>0</v>
      </c>
      <c r="H92" s="142">
        <v>0</v>
      </c>
      <c r="I92" s="142">
        <v>0</v>
      </c>
      <c r="J92" s="142">
        <v>0</v>
      </c>
      <c r="K92" s="142">
        <v>0</v>
      </c>
      <c r="L92" s="142">
        <v>0</v>
      </c>
      <c r="M92" s="142">
        <v>0</v>
      </c>
      <c r="N92" s="142">
        <v>1</v>
      </c>
      <c r="O92" s="145">
        <v>1</v>
      </c>
      <c r="P92" s="146">
        <v>0</v>
      </c>
      <c r="Q92" s="142">
        <v>0</v>
      </c>
    </row>
    <row r="93" spans="1:17">
      <c r="A93" s="20">
        <v>91</v>
      </c>
      <c r="B93" s="21" t="s">
        <v>269</v>
      </c>
      <c r="C93" s="21" t="s">
        <v>270</v>
      </c>
      <c r="D93" s="21" t="s">
        <v>103</v>
      </c>
      <c r="E93" s="144">
        <v>1</v>
      </c>
      <c r="F93" s="142">
        <v>0</v>
      </c>
      <c r="G93" s="142">
        <v>0</v>
      </c>
      <c r="H93" s="142">
        <v>0</v>
      </c>
      <c r="I93" s="142">
        <v>0</v>
      </c>
      <c r="J93" s="142">
        <v>0</v>
      </c>
      <c r="K93" s="142">
        <v>0</v>
      </c>
      <c r="L93" s="142">
        <v>0</v>
      </c>
      <c r="M93" s="142">
        <v>2</v>
      </c>
      <c r="N93" s="142">
        <v>0</v>
      </c>
      <c r="O93" s="145">
        <v>1</v>
      </c>
      <c r="P93" s="146">
        <v>2</v>
      </c>
      <c r="Q93" s="142">
        <v>0</v>
      </c>
    </row>
    <row r="94" spans="1:17">
      <c r="A94" s="20">
        <v>92</v>
      </c>
      <c r="B94" s="21" t="s">
        <v>269</v>
      </c>
      <c r="C94" s="21" t="s">
        <v>272</v>
      </c>
      <c r="D94" s="21" t="s">
        <v>103</v>
      </c>
      <c r="E94" s="144">
        <v>0</v>
      </c>
      <c r="F94" s="142">
        <v>0</v>
      </c>
      <c r="G94" s="142">
        <v>0</v>
      </c>
      <c r="H94" s="142">
        <v>1</v>
      </c>
      <c r="I94" s="142">
        <v>0</v>
      </c>
      <c r="J94" s="142">
        <v>0</v>
      </c>
      <c r="K94" s="142">
        <v>1</v>
      </c>
      <c r="L94" s="142">
        <v>0</v>
      </c>
      <c r="M94" s="142">
        <v>3</v>
      </c>
      <c r="N94" s="142">
        <v>0</v>
      </c>
      <c r="O94" s="145">
        <v>1</v>
      </c>
      <c r="P94" s="146">
        <v>0</v>
      </c>
      <c r="Q94" s="142">
        <v>0</v>
      </c>
    </row>
    <row r="95" spans="1:17">
      <c r="A95" s="20">
        <v>93</v>
      </c>
      <c r="B95" s="21" t="s">
        <v>269</v>
      </c>
      <c r="C95" s="21" t="s">
        <v>274</v>
      </c>
      <c r="D95" s="21" t="s">
        <v>74</v>
      </c>
      <c r="E95" s="144">
        <v>0</v>
      </c>
      <c r="F95" s="142">
        <v>0</v>
      </c>
      <c r="G95" s="142">
        <v>0</v>
      </c>
      <c r="H95" s="142">
        <v>0</v>
      </c>
      <c r="I95" s="142">
        <v>0</v>
      </c>
      <c r="J95" s="142">
        <v>0</v>
      </c>
      <c r="K95" s="142">
        <v>0</v>
      </c>
      <c r="L95" s="142">
        <v>0</v>
      </c>
      <c r="M95" s="142">
        <v>0</v>
      </c>
      <c r="N95" s="142">
        <v>0</v>
      </c>
      <c r="O95" s="145">
        <v>0</v>
      </c>
      <c r="P95" s="146">
        <v>0</v>
      </c>
      <c r="Q95" s="142">
        <v>0</v>
      </c>
    </row>
    <row r="96" spans="1:17">
      <c r="A96" s="20">
        <v>94</v>
      </c>
      <c r="B96" s="21" t="s">
        <v>269</v>
      </c>
      <c r="C96" s="21" t="s">
        <v>276</v>
      </c>
      <c r="D96" s="21" t="s">
        <v>103</v>
      </c>
      <c r="E96" s="144">
        <v>0</v>
      </c>
      <c r="F96" s="142">
        <v>1</v>
      </c>
      <c r="G96" s="142">
        <v>0</v>
      </c>
      <c r="H96" s="142">
        <v>0</v>
      </c>
      <c r="I96" s="142">
        <v>0</v>
      </c>
      <c r="J96" s="142">
        <v>0</v>
      </c>
      <c r="K96" s="142">
        <v>1</v>
      </c>
      <c r="L96" s="142">
        <v>0</v>
      </c>
      <c r="M96" s="142">
        <v>1</v>
      </c>
      <c r="N96" s="142">
        <v>1</v>
      </c>
      <c r="O96" s="145">
        <v>1</v>
      </c>
      <c r="P96" s="146">
        <v>1</v>
      </c>
      <c r="Q96" s="142">
        <v>1</v>
      </c>
    </row>
    <row r="97" spans="1:17">
      <c r="A97" s="20">
        <v>95</v>
      </c>
      <c r="B97" s="21" t="s">
        <v>278</v>
      </c>
      <c r="C97" s="21" t="s">
        <v>279</v>
      </c>
      <c r="D97" s="21" t="s">
        <v>74</v>
      </c>
      <c r="E97" s="144">
        <v>0</v>
      </c>
      <c r="F97" s="142">
        <v>0</v>
      </c>
      <c r="G97" s="142">
        <v>0</v>
      </c>
      <c r="H97" s="142">
        <v>0</v>
      </c>
      <c r="I97" s="142">
        <v>0</v>
      </c>
      <c r="J97" s="142">
        <v>0</v>
      </c>
      <c r="K97" s="142">
        <v>0</v>
      </c>
      <c r="L97" s="142">
        <v>0</v>
      </c>
      <c r="M97" s="142">
        <v>0</v>
      </c>
      <c r="N97" s="142">
        <v>3</v>
      </c>
      <c r="O97" s="145">
        <v>0</v>
      </c>
      <c r="P97" s="146">
        <v>0</v>
      </c>
      <c r="Q97" s="142">
        <v>0</v>
      </c>
    </row>
    <row r="98" spans="1:17">
      <c r="A98" s="20">
        <v>96</v>
      </c>
      <c r="B98" s="21" t="s">
        <v>278</v>
      </c>
      <c r="C98" s="21" t="s">
        <v>281</v>
      </c>
      <c r="D98" s="21" t="s">
        <v>74</v>
      </c>
      <c r="E98" s="144">
        <v>0</v>
      </c>
      <c r="F98" s="142">
        <v>0</v>
      </c>
      <c r="G98" s="142">
        <v>0</v>
      </c>
      <c r="H98" s="142">
        <v>0</v>
      </c>
      <c r="I98" s="142">
        <v>1</v>
      </c>
      <c r="J98" s="142">
        <v>0</v>
      </c>
      <c r="K98" s="142">
        <v>0</v>
      </c>
      <c r="L98" s="142">
        <v>0</v>
      </c>
      <c r="M98" s="142">
        <v>0</v>
      </c>
      <c r="N98" s="142">
        <v>1</v>
      </c>
      <c r="O98" s="145">
        <v>1</v>
      </c>
      <c r="P98" s="146">
        <v>0</v>
      </c>
      <c r="Q98" s="142">
        <v>0</v>
      </c>
    </row>
    <row r="99" spans="1:17">
      <c r="A99" s="20">
        <v>97</v>
      </c>
      <c r="B99" s="21" t="s">
        <v>278</v>
      </c>
      <c r="C99" s="21" t="s">
        <v>283</v>
      </c>
      <c r="D99" s="21" t="s">
        <v>74</v>
      </c>
      <c r="E99" s="144">
        <v>0</v>
      </c>
      <c r="F99" s="142">
        <v>0</v>
      </c>
      <c r="G99" s="142">
        <v>0</v>
      </c>
      <c r="H99" s="142">
        <v>0</v>
      </c>
      <c r="I99" s="142">
        <v>0</v>
      </c>
      <c r="J99" s="142">
        <v>0</v>
      </c>
      <c r="K99" s="142">
        <v>0</v>
      </c>
      <c r="L99" s="142">
        <v>0</v>
      </c>
      <c r="M99" s="142">
        <v>0</v>
      </c>
      <c r="N99" s="142">
        <v>2</v>
      </c>
      <c r="O99" s="145">
        <v>1</v>
      </c>
      <c r="P99" s="146">
        <v>0</v>
      </c>
      <c r="Q99" s="142">
        <v>0</v>
      </c>
    </row>
    <row r="100" spans="1:17">
      <c r="A100" s="20">
        <v>98</v>
      </c>
      <c r="B100" s="21" t="s">
        <v>278</v>
      </c>
      <c r="C100" s="21" t="s">
        <v>285</v>
      </c>
      <c r="D100" s="21" t="s">
        <v>74</v>
      </c>
      <c r="E100" s="144">
        <v>0</v>
      </c>
      <c r="F100" s="142">
        <v>0</v>
      </c>
      <c r="G100" s="142">
        <v>1</v>
      </c>
      <c r="H100" s="142">
        <v>0</v>
      </c>
      <c r="I100" s="142">
        <v>0</v>
      </c>
      <c r="J100" s="142">
        <v>0</v>
      </c>
      <c r="K100" s="142">
        <v>0</v>
      </c>
      <c r="L100" s="142">
        <v>0</v>
      </c>
      <c r="M100" s="142">
        <v>0</v>
      </c>
      <c r="N100" s="142">
        <v>2</v>
      </c>
      <c r="O100" s="145">
        <v>1</v>
      </c>
      <c r="P100" s="146">
        <v>0</v>
      </c>
      <c r="Q100" s="142">
        <v>1</v>
      </c>
    </row>
    <row r="101" spans="1:17">
      <c r="A101" s="20">
        <v>99</v>
      </c>
      <c r="B101" s="21" t="s">
        <v>278</v>
      </c>
      <c r="C101" s="21" t="s">
        <v>286</v>
      </c>
      <c r="D101" s="21" t="s">
        <v>74</v>
      </c>
      <c r="E101" s="144">
        <v>0</v>
      </c>
      <c r="F101" s="142">
        <v>0</v>
      </c>
      <c r="G101" s="142">
        <v>0</v>
      </c>
      <c r="H101" s="142">
        <v>0</v>
      </c>
      <c r="I101" s="142">
        <v>0</v>
      </c>
      <c r="J101" s="142">
        <v>0</v>
      </c>
      <c r="K101" s="142">
        <v>0</v>
      </c>
      <c r="L101" s="142">
        <v>0</v>
      </c>
      <c r="M101" s="142">
        <v>0</v>
      </c>
      <c r="N101" s="142">
        <v>0</v>
      </c>
      <c r="O101" s="145">
        <v>1</v>
      </c>
      <c r="P101" s="146">
        <v>0</v>
      </c>
      <c r="Q101" s="142">
        <v>0</v>
      </c>
    </row>
    <row r="102" spans="1:17">
      <c r="A102" s="20">
        <v>100</v>
      </c>
      <c r="B102" s="21" t="s">
        <v>278</v>
      </c>
      <c r="C102" s="21" t="s">
        <v>288</v>
      </c>
      <c r="D102" s="21" t="s">
        <v>103</v>
      </c>
      <c r="E102" s="144">
        <v>0</v>
      </c>
      <c r="F102" s="142">
        <v>1</v>
      </c>
      <c r="G102" s="142">
        <v>1</v>
      </c>
      <c r="H102" s="142">
        <v>1</v>
      </c>
      <c r="I102" s="142">
        <v>0</v>
      </c>
      <c r="J102" s="142">
        <v>0</v>
      </c>
      <c r="K102" s="142">
        <v>0</v>
      </c>
      <c r="L102" s="142">
        <v>0</v>
      </c>
      <c r="M102" s="142">
        <v>9</v>
      </c>
      <c r="N102" s="142">
        <v>2</v>
      </c>
      <c r="O102" s="145">
        <v>0</v>
      </c>
      <c r="P102" s="146">
        <v>0</v>
      </c>
      <c r="Q102" s="142">
        <v>0</v>
      </c>
    </row>
    <row r="103" spans="1:17">
      <c r="A103" s="20">
        <v>101</v>
      </c>
      <c r="B103" s="21" t="s">
        <v>278</v>
      </c>
      <c r="C103" s="21" t="s">
        <v>290</v>
      </c>
      <c r="D103" s="21" t="s">
        <v>74</v>
      </c>
      <c r="E103" s="144">
        <v>0</v>
      </c>
      <c r="F103" s="142">
        <v>0</v>
      </c>
      <c r="G103" s="142">
        <v>0</v>
      </c>
      <c r="H103" s="142">
        <v>0</v>
      </c>
      <c r="I103" s="142">
        <v>0</v>
      </c>
      <c r="J103" s="142">
        <v>0</v>
      </c>
      <c r="K103" s="142">
        <v>0</v>
      </c>
      <c r="L103" s="142">
        <v>0</v>
      </c>
      <c r="M103" s="142">
        <v>0</v>
      </c>
      <c r="N103" s="142">
        <v>1</v>
      </c>
      <c r="O103" s="145">
        <v>1</v>
      </c>
      <c r="P103" s="146">
        <v>0</v>
      </c>
      <c r="Q103" s="142">
        <v>0</v>
      </c>
    </row>
    <row r="104" spans="1:17">
      <c r="A104" s="20">
        <v>102</v>
      </c>
      <c r="B104" s="21" t="s">
        <v>278</v>
      </c>
      <c r="C104" s="21" t="s">
        <v>292</v>
      </c>
      <c r="D104" s="21" t="s">
        <v>74</v>
      </c>
      <c r="E104" s="144">
        <v>0</v>
      </c>
      <c r="F104" s="142">
        <v>0</v>
      </c>
      <c r="G104" s="142">
        <v>0</v>
      </c>
      <c r="H104" s="142">
        <v>0</v>
      </c>
      <c r="I104" s="142">
        <v>0</v>
      </c>
      <c r="J104" s="142">
        <v>0</v>
      </c>
      <c r="K104" s="142">
        <v>0</v>
      </c>
      <c r="L104" s="142">
        <v>0</v>
      </c>
      <c r="M104" s="142">
        <v>0</v>
      </c>
      <c r="N104" s="142">
        <v>0</v>
      </c>
      <c r="O104" s="145">
        <v>1</v>
      </c>
      <c r="P104" s="146">
        <v>2</v>
      </c>
      <c r="Q104" s="142">
        <v>0</v>
      </c>
    </row>
    <row r="105" spans="1:17">
      <c r="A105" s="20">
        <v>103</v>
      </c>
      <c r="B105" s="21" t="s">
        <v>278</v>
      </c>
      <c r="C105" s="21" t="s">
        <v>294</v>
      </c>
      <c r="D105" s="21" t="s">
        <v>103</v>
      </c>
      <c r="E105" s="144">
        <v>1</v>
      </c>
      <c r="F105" s="142">
        <v>1</v>
      </c>
      <c r="G105" s="142">
        <v>0</v>
      </c>
      <c r="H105" s="142">
        <v>1</v>
      </c>
      <c r="I105" s="142">
        <v>1</v>
      </c>
      <c r="J105" s="142">
        <v>0</v>
      </c>
      <c r="K105" s="142">
        <v>0</v>
      </c>
      <c r="L105" s="142">
        <v>0</v>
      </c>
      <c r="M105" s="142">
        <v>0</v>
      </c>
      <c r="N105" s="142">
        <v>3</v>
      </c>
      <c r="O105" s="145">
        <v>1</v>
      </c>
      <c r="P105" s="146">
        <v>1</v>
      </c>
      <c r="Q105" s="142">
        <v>1</v>
      </c>
    </row>
    <row r="106" spans="1:17">
      <c r="A106" s="20">
        <v>104</v>
      </c>
      <c r="B106" s="21" t="s">
        <v>278</v>
      </c>
      <c r="C106" s="21" t="s">
        <v>295</v>
      </c>
      <c r="D106" s="21" t="s">
        <v>74</v>
      </c>
      <c r="E106" s="144">
        <v>0</v>
      </c>
      <c r="F106" s="142">
        <v>0</v>
      </c>
      <c r="G106" s="142">
        <v>0</v>
      </c>
      <c r="H106" s="142">
        <v>0</v>
      </c>
      <c r="I106" s="142">
        <v>0</v>
      </c>
      <c r="J106" s="142">
        <v>0</v>
      </c>
      <c r="K106" s="142">
        <v>0</v>
      </c>
      <c r="L106" s="142">
        <v>0</v>
      </c>
      <c r="M106" s="142">
        <v>0</v>
      </c>
      <c r="N106" s="142">
        <v>1</v>
      </c>
      <c r="O106" s="145">
        <v>2</v>
      </c>
      <c r="P106" s="146">
        <v>0</v>
      </c>
      <c r="Q106" s="142">
        <v>0</v>
      </c>
    </row>
    <row r="107" spans="1:17">
      <c r="A107" s="20">
        <v>105</v>
      </c>
      <c r="B107" s="21" t="s">
        <v>278</v>
      </c>
      <c r="C107" s="21" t="s">
        <v>297</v>
      </c>
      <c r="D107" s="21" t="s">
        <v>74</v>
      </c>
      <c r="E107" s="144">
        <v>0</v>
      </c>
      <c r="F107" s="142">
        <v>0</v>
      </c>
      <c r="G107" s="142">
        <v>0</v>
      </c>
      <c r="H107" s="142">
        <v>0</v>
      </c>
      <c r="I107" s="142">
        <v>0</v>
      </c>
      <c r="J107" s="142">
        <v>0</v>
      </c>
      <c r="K107" s="142">
        <v>0</v>
      </c>
      <c r="L107" s="142">
        <v>0</v>
      </c>
      <c r="M107" s="142">
        <v>0</v>
      </c>
      <c r="N107" s="142">
        <v>0</v>
      </c>
      <c r="O107" s="145">
        <v>0</v>
      </c>
      <c r="P107" s="146">
        <v>0</v>
      </c>
      <c r="Q107" s="142">
        <v>0</v>
      </c>
    </row>
    <row r="108" spans="1:17">
      <c r="A108" s="20">
        <v>106</v>
      </c>
      <c r="B108" s="21" t="s">
        <v>298</v>
      </c>
      <c r="C108" s="21" t="s">
        <v>299</v>
      </c>
      <c r="D108" s="21" t="s">
        <v>72</v>
      </c>
      <c r="E108" s="144">
        <v>0</v>
      </c>
      <c r="F108" s="142">
        <v>1</v>
      </c>
      <c r="G108" s="142">
        <v>1</v>
      </c>
      <c r="H108" s="142">
        <v>0</v>
      </c>
      <c r="I108" s="142">
        <v>3</v>
      </c>
      <c r="J108" s="142">
        <v>0</v>
      </c>
      <c r="K108" s="142">
        <v>0</v>
      </c>
      <c r="L108" s="142">
        <v>0</v>
      </c>
      <c r="M108" s="142">
        <v>0</v>
      </c>
      <c r="N108" s="142">
        <v>2</v>
      </c>
      <c r="O108" s="145">
        <v>1</v>
      </c>
      <c r="P108" s="146">
        <v>0</v>
      </c>
      <c r="Q108" s="142">
        <v>0</v>
      </c>
    </row>
    <row r="109" spans="1:17">
      <c r="A109" s="20">
        <v>107</v>
      </c>
      <c r="B109" s="21" t="s">
        <v>298</v>
      </c>
      <c r="C109" s="21" t="s">
        <v>299</v>
      </c>
      <c r="D109" s="21" t="s">
        <v>74</v>
      </c>
      <c r="E109" s="144">
        <v>0</v>
      </c>
      <c r="F109" s="142">
        <v>0</v>
      </c>
      <c r="G109" s="142">
        <v>0</v>
      </c>
      <c r="H109" s="142">
        <v>0</v>
      </c>
      <c r="I109" s="142">
        <v>0</v>
      </c>
      <c r="J109" s="142">
        <v>0</v>
      </c>
      <c r="K109" s="142">
        <v>0</v>
      </c>
      <c r="L109" s="142">
        <v>0</v>
      </c>
      <c r="M109" s="142">
        <v>0</v>
      </c>
      <c r="N109" s="142">
        <v>4</v>
      </c>
      <c r="O109" s="145">
        <v>1</v>
      </c>
      <c r="P109" s="146">
        <v>1</v>
      </c>
      <c r="Q109" s="142">
        <v>0</v>
      </c>
    </row>
    <row r="110" spans="1:17">
      <c r="A110" s="20">
        <v>108</v>
      </c>
      <c r="B110" s="21" t="s">
        <v>298</v>
      </c>
      <c r="C110" s="21" t="s">
        <v>302</v>
      </c>
      <c r="D110" s="21" t="s">
        <v>74</v>
      </c>
      <c r="E110" s="144">
        <v>0</v>
      </c>
      <c r="F110" s="142">
        <v>0</v>
      </c>
      <c r="G110" s="142">
        <v>0</v>
      </c>
      <c r="H110" s="142">
        <v>0</v>
      </c>
      <c r="I110" s="142">
        <v>0</v>
      </c>
      <c r="J110" s="142">
        <v>0</v>
      </c>
      <c r="K110" s="142">
        <v>0</v>
      </c>
      <c r="L110" s="142">
        <v>0</v>
      </c>
      <c r="M110" s="142">
        <v>0</v>
      </c>
      <c r="N110" s="142">
        <v>2</v>
      </c>
      <c r="O110" s="145">
        <v>0</v>
      </c>
      <c r="P110" s="146">
        <v>0</v>
      </c>
      <c r="Q110" s="142">
        <v>0</v>
      </c>
    </row>
    <row r="111" spans="1:17">
      <c r="A111" s="20">
        <v>109</v>
      </c>
      <c r="B111" s="21" t="s">
        <v>298</v>
      </c>
      <c r="C111" s="21" t="s">
        <v>304</v>
      </c>
      <c r="D111" s="21" t="s">
        <v>74</v>
      </c>
      <c r="E111" s="144">
        <v>0</v>
      </c>
      <c r="F111" s="142">
        <v>0</v>
      </c>
      <c r="G111" s="142">
        <v>0</v>
      </c>
      <c r="H111" s="142">
        <v>0</v>
      </c>
      <c r="I111" s="142">
        <v>1</v>
      </c>
      <c r="J111" s="142">
        <v>0</v>
      </c>
      <c r="K111" s="142">
        <v>1</v>
      </c>
      <c r="L111" s="142">
        <v>0</v>
      </c>
      <c r="M111" s="142">
        <v>0</v>
      </c>
      <c r="N111" s="142">
        <v>6</v>
      </c>
      <c r="O111" s="145">
        <v>0</v>
      </c>
      <c r="P111" s="146">
        <v>0</v>
      </c>
      <c r="Q111" s="142">
        <v>0</v>
      </c>
    </row>
    <row r="112" spans="1:17">
      <c r="A112" s="20">
        <v>110</v>
      </c>
      <c r="B112" s="21" t="s">
        <v>298</v>
      </c>
      <c r="C112" s="21" t="s">
        <v>306</v>
      </c>
      <c r="D112" s="21" t="s">
        <v>74</v>
      </c>
      <c r="E112" s="144">
        <v>1</v>
      </c>
      <c r="F112" s="142">
        <v>0</v>
      </c>
      <c r="G112" s="142">
        <v>0</v>
      </c>
      <c r="H112" s="142">
        <v>0</v>
      </c>
      <c r="I112" s="142">
        <v>1</v>
      </c>
      <c r="J112" s="142">
        <v>0</v>
      </c>
      <c r="K112" s="142">
        <v>0</v>
      </c>
      <c r="L112" s="142">
        <v>0</v>
      </c>
      <c r="M112" s="142">
        <v>0</v>
      </c>
      <c r="N112" s="142">
        <v>1</v>
      </c>
      <c r="O112" s="145">
        <v>0</v>
      </c>
      <c r="P112" s="146">
        <v>1</v>
      </c>
      <c r="Q112" s="142">
        <v>0</v>
      </c>
    </row>
    <row r="113" spans="1:17">
      <c r="A113" s="20">
        <v>111</v>
      </c>
      <c r="B113" s="21" t="s">
        <v>298</v>
      </c>
      <c r="C113" s="21" t="s">
        <v>308</v>
      </c>
      <c r="D113" s="21" t="s">
        <v>74</v>
      </c>
      <c r="E113" s="144">
        <v>0</v>
      </c>
      <c r="F113" s="142">
        <v>0</v>
      </c>
      <c r="G113" s="142">
        <v>0</v>
      </c>
      <c r="H113" s="142">
        <v>0</v>
      </c>
      <c r="I113" s="142">
        <v>0</v>
      </c>
      <c r="J113" s="142">
        <v>0</v>
      </c>
      <c r="K113" s="142">
        <v>0</v>
      </c>
      <c r="L113" s="142">
        <v>0</v>
      </c>
      <c r="M113" s="142">
        <v>0</v>
      </c>
      <c r="N113" s="142">
        <v>1</v>
      </c>
      <c r="O113" s="145">
        <v>1</v>
      </c>
      <c r="P113" s="146">
        <v>0</v>
      </c>
      <c r="Q113" s="142">
        <v>0</v>
      </c>
    </row>
    <row r="114" spans="1:17">
      <c r="A114" s="20">
        <v>112</v>
      </c>
      <c r="B114" s="21" t="s">
        <v>298</v>
      </c>
      <c r="C114" s="21" t="s">
        <v>309</v>
      </c>
      <c r="D114" s="21" t="s">
        <v>74</v>
      </c>
      <c r="E114" s="144">
        <v>0</v>
      </c>
      <c r="F114" s="142">
        <v>1</v>
      </c>
      <c r="G114" s="142">
        <v>0</v>
      </c>
      <c r="H114" s="142">
        <v>0</v>
      </c>
      <c r="I114" s="142">
        <v>0</v>
      </c>
      <c r="J114" s="142">
        <v>0</v>
      </c>
      <c r="K114" s="142">
        <v>0</v>
      </c>
      <c r="L114" s="142">
        <v>0</v>
      </c>
      <c r="M114" s="142">
        <v>0</v>
      </c>
      <c r="N114" s="142">
        <v>1</v>
      </c>
      <c r="O114" s="145">
        <v>0</v>
      </c>
      <c r="P114" s="146">
        <v>1</v>
      </c>
      <c r="Q114" s="142">
        <v>0</v>
      </c>
    </row>
    <row r="115" spans="1:17">
      <c r="A115" s="20">
        <v>113</v>
      </c>
      <c r="B115" s="21" t="s">
        <v>298</v>
      </c>
      <c r="C115" s="21" t="s">
        <v>311</v>
      </c>
      <c r="D115" s="21" t="s">
        <v>74</v>
      </c>
      <c r="E115" s="144">
        <v>0</v>
      </c>
      <c r="F115" s="142">
        <v>0</v>
      </c>
      <c r="G115" s="142">
        <v>0</v>
      </c>
      <c r="H115" s="142">
        <v>0</v>
      </c>
      <c r="I115" s="142">
        <v>0</v>
      </c>
      <c r="J115" s="142">
        <v>0</v>
      </c>
      <c r="K115" s="142">
        <v>0</v>
      </c>
      <c r="L115" s="142">
        <v>0</v>
      </c>
      <c r="M115" s="142">
        <v>0</v>
      </c>
      <c r="N115" s="142">
        <v>2</v>
      </c>
      <c r="O115" s="145">
        <v>0</v>
      </c>
      <c r="P115" s="146">
        <v>1</v>
      </c>
      <c r="Q115" s="142">
        <v>0</v>
      </c>
    </row>
    <row r="116" spans="1:17">
      <c r="A116" s="20">
        <v>114</v>
      </c>
      <c r="B116" s="21" t="s">
        <v>298</v>
      </c>
      <c r="C116" s="21" t="s">
        <v>313</v>
      </c>
      <c r="D116" s="21" t="s">
        <v>74</v>
      </c>
      <c r="E116" s="144">
        <v>1</v>
      </c>
      <c r="F116" s="142">
        <v>0</v>
      </c>
      <c r="G116" s="142">
        <v>0</v>
      </c>
      <c r="H116" s="142">
        <v>0</v>
      </c>
      <c r="I116" s="142">
        <v>0</v>
      </c>
      <c r="J116" s="142">
        <v>0</v>
      </c>
      <c r="K116" s="142">
        <v>0</v>
      </c>
      <c r="L116" s="142">
        <v>0</v>
      </c>
      <c r="M116" s="142">
        <v>0</v>
      </c>
      <c r="N116" s="142">
        <v>2</v>
      </c>
      <c r="O116" s="145">
        <v>1</v>
      </c>
      <c r="P116" s="146">
        <v>0</v>
      </c>
      <c r="Q116" s="142">
        <v>0</v>
      </c>
    </row>
    <row r="117" spans="1:17">
      <c r="A117" s="20">
        <v>115</v>
      </c>
      <c r="B117" s="21" t="s">
        <v>315</v>
      </c>
      <c r="C117" s="21" t="s">
        <v>316</v>
      </c>
      <c r="D117" s="21" t="s">
        <v>74</v>
      </c>
      <c r="E117" s="144">
        <v>0</v>
      </c>
      <c r="F117" s="142">
        <v>0</v>
      </c>
      <c r="G117" s="142">
        <v>0</v>
      </c>
      <c r="H117" s="142">
        <v>0</v>
      </c>
      <c r="I117" s="142">
        <v>1</v>
      </c>
      <c r="J117" s="142">
        <v>0</v>
      </c>
      <c r="K117" s="142">
        <v>1</v>
      </c>
      <c r="L117" s="142">
        <v>0</v>
      </c>
      <c r="M117" s="142">
        <v>0</v>
      </c>
      <c r="N117" s="142">
        <v>1</v>
      </c>
      <c r="O117" s="145">
        <v>1</v>
      </c>
      <c r="P117" s="146">
        <v>0</v>
      </c>
      <c r="Q117" s="142">
        <v>1</v>
      </c>
    </row>
    <row r="118" spans="1:17">
      <c r="A118" s="20">
        <v>116</v>
      </c>
      <c r="B118" s="21" t="s">
        <v>315</v>
      </c>
      <c r="C118" s="21" t="s">
        <v>318</v>
      </c>
      <c r="D118" s="21" t="s">
        <v>74</v>
      </c>
      <c r="E118" s="144">
        <v>1</v>
      </c>
      <c r="F118" s="142">
        <v>0</v>
      </c>
      <c r="G118" s="142">
        <v>0</v>
      </c>
      <c r="H118" s="142">
        <v>0</v>
      </c>
      <c r="I118" s="142">
        <v>1</v>
      </c>
      <c r="J118" s="142">
        <v>0</v>
      </c>
      <c r="K118" s="142">
        <v>1</v>
      </c>
      <c r="L118" s="142">
        <v>0</v>
      </c>
      <c r="M118" s="142">
        <v>0</v>
      </c>
      <c r="N118" s="142">
        <v>4</v>
      </c>
      <c r="O118" s="145">
        <v>1</v>
      </c>
      <c r="P118" s="146">
        <v>0</v>
      </c>
      <c r="Q118" s="142">
        <v>0</v>
      </c>
    </row>
    <row r="119" spans="1:17">
      <c r="A119" s="20">
        <v>117</v>
      </c>
      <c r="B119" s="21" t="s">
        <v>315</v>
      </c>
      <c r="C119" s="21" t="s">
        <v>320</v>
      </c>
      <c r="D119" s="21" t="s">
        <v>74</v>
      </c>
      <c r="E119" s="144">
        <v>0</v>
      </c>
      <c r="F119" s="142">
        <v>0</v>
      </c>
      <c r="G119" s="142">
        <v>0</v>
      </c>
      <c r="H119" s="142">
        <v>0</v>
      </c>
      <c r="I119" s="142">
        <v>0</v>
      </c>
      <c r="J119" s="142">
        <v>0</v>
      </c>
      <c r="K119" s="142">
        <v>1</v>
      </c>
      <c r="L119" s="142">
        <v>0</v>
      </c>
      <c r="M119" s="142">
        <v>0</v>
      </c>
      <c r="N119" s="142">
        <v>0</v>
      </c>
      <c r="O119" s="145">
        <v>0</v>
      </c>
      <c r="P119" s="146">
        <v>0</v>
      </c>
      <c r="Q119" s="142">
        <v>0</v>
      </c>
    </row>
    <row r="120" spans="1:17">
      <c r="A120" s="20">
        <v>118</v>
      </c>
      <c r="B120" s="21" t="s">
        <v>315</v>
      </c>
      <c r="C120" s="21" t="s">
        <v>322</v>
      </c>
      <c r="D120" s="21" t="s">
        <v>74</v>
      </c>
      <c r="E120" s="144">
        <v>0</v>
      </c>
      <c r="F120" s="142">
        <v>0</v>
      </c>
      <c r="G120" s="142">
        <v>0</v>
      </c>
      <c r="H120" s="142">
        <v>0</v>
      </c>
      <c r="I120" s="142">
        <v>0</v>
      </c>
      <c r="J120" s="142">
        <v>0</v>
      </c>
      <c r="K120" s="142">
        <v>1</v>
      </c>
      <c r="L120" s="142">
        <v>0</v>
      </c>
      <c r="M120" s="142">
        <v>1</v>
      </c>
      <c r="N120" s="142">
        <v>2</v>
      </c>
      <c r="O120" s="145">
        <v>1</v>
      </c>
      <c r="P120" s="146">
        <v>0</v>
      </c>
      <c r="Q120" s="142">
        <v>0</v>
      </c>
    </row>
    <row r="121" spans="1:17">
      <c r="A121" s="20">
        <v>119</v>
      </c>
      <c r="B121" s="21" t="s">
        <v>315</v>
      </c>
      <c r="C121" s="21" t="s">
        <v>323</v>
      </c>
      <c r="D121" s="21" t="s">
        <v>74</v>
      </c>
      <c r="E121" s="144">
        <v>0</v>
      </c>
      <c r="F121" s="142">
        <v>0</v>
      </c>
      <c r="G121" s="142">
        <v>0</v>
      </c>
      <c r="H121" s="142">
        <v>0</v>
      </c>
      <c r="I121" s="142">
        <v>0</v>
      </c>
      <c r="J121" s="142">
        <v>0</v>
      </c>
      <c r="K121" s="142">
        <v>1</v>
      </c>
      <c r="L121" s="142">
        <v>0</v>
      </c>
      <c r="M121" s="142">
        <v>0</v>
      </c>
      <c r="N121" s="142">
        <v>1</v>
      </c>
      <c r="O121" s="145">
        <v>0</v>
      </c>
      <c r="P121" s="146">
        <v>0</v>
      </c>
      <c r="Q121" s="142">
        <v>0</v>
      </c>
    </row>
    <row r="122" spans="1:17">
      <c r="A122" s="20">
        <v>120</v>
      </c>
      <c r="B122" s="21" t="s">
        <v>315</v>
      </c>
      <c r="C122" s="21" t="s">
        <v>325</v>
      </c>
      <c r="D122" s="21" t="s">
        <v>103</v>
      </c>
      <c r="E122" s="144">
        <v>1</v>
      </c>
      <c r="F122" s="142">
        <v>1</v>
      </c>
      <c r="G122" s="142">
        <v>0</v>
      </c>
      <c r="H122" s="142">
        <v>1</v>
      </c>
      <c r="I122" s="142">
        <v>2</v>
      </c>
      <c r="J122" s="142">
        <v>0</v>
      </c>
      <c r="K122" s="142">
        <v>0</v>
      </c>
      <c r="L122" s="142">
        <v>1</v>
      </c>
      <c r="M122" s="142">
        <v>0</v>
      </c>
      <c r="N122" s="142">
        <v>3</v>
      </c>
      <c r="O122" s="145">
        <v>1</v>
      </c>
      <c r="P122" s="146">
        <v>1</v>
      </c>
      <c r="Q122" s="142">
        <v>0</v>
      </c>
    </row>
    <row r="123" spans="1:17">
      <c r="A123" s="20">
        <v>121</v>
      </c>
      <c r="B123" s="21" t="s">
        <v>328</v>
      </c>
      <c r="C123" s="21" t="s">
        <v>329</v>
      </c>
      <c r="D123" s="21" t="s">
        <v>74</v>
      </c>
      <c r="E123" s="144">
        <v>0</v>
      </c>
      <c r="F123" s="142">
        <v>0</v>
      </c>
      <c r="G123" s="142">
        <v>0</v>
      </c>
      <c r="H123" s="142">
        <v>0</v>
      </c>
      <c r="I123" s="142">
        <v>0</v>
      </c>
      <c r="J123" s="142">
        <v>0</v>
      </c>
      <c r="K123" s="142">
        <v>0</v>
      </c>
      <c r="L123" s="142">
        <v>0</v>
      </c>
      <c r="M123" s="142">
        <v>0</v>
      </c>
      <c r="N123" s="142">
        <v>0</v>
      </c>
      <c r="O123" s="145">
        <v>0</v>
      </c>
      <c r="P123" s="146">
        <v>0</v>
      </c>
      <c r="Q123" s="142">
        <v>0</v>
      </c>
    </row>
    <row r="124" spans="1:17">
      <c r="A124" s="20">
        <v>122</v>
      </c>
      <c r="B124" s="21" t="s">
        <v>328</v>
      </c>
      <c r="C124" s="21" t="s">
        <v>331</v>
      </c>
      <c r="D124" s="21" t="s">
        <v>74</v>
      </c>
      <c r="E124" s="144">
        <v>0</v>
      </c>
      <c r="F124" s="142">
        <v>1</v>
      </c>
      <c r="G124" s="142">
        <v>0</v>
      </c>
      <c r="H124" s="142">
        <v>0</v>
      </c>
      <c r="I124" s="142">
        <v>0</v>
      </c>
      <c r="J124" s="142">
        <v>0</v>
      </c>
      <c r="K124" s="142">
        <v>0</v>
      </c>
      <c r="L124" s="142">
        <v>0</v>
      </c>
      <c r="M124" s="142">
        <v>0</v>
      </c>
      <c r="N124" s="142">
        <v>1</v>
      </c>
      <c r="O124" s="145">
        <v>0</v>
      </c>
      <c r="P124" s="146">
        <v>0</v>
      </c>
      <c r="Q124" s="142">
        <v>1</v>
      </c>
    </row>
    <row r="125" spans="1:17">
      <c r="A125" s="20">
        <v>123</v>
      </c>
      <c r="B125" s="21" t="s">
        <v>328</v>
      </c>
      <c r="C125" s="21" t="s">
        <v>333</v>
      </c>
      <c r="D125" s="21" t="s">
        <v>74</v>
      </c>
      <c r="E125" s="144">
        <v>0</v>
      </c>
      <c r="F125" s="142">
        <v>0</v>
      </c>
      <c r="G125" s="142">
        <v>0</v>
      </c>
      <c r="H125" s="142">
        <v>0</v>
      </c>
      <c r="I125" s="142">
        <v>1</v>
      </c>
      <c r="J125" s="142">
        <v>0</v>
      </c>
      <c r="K125" s="142">
        <v>0</v>
      </c>
      <c r="L125" s="142">
        <v>0</v>
      </c>
      <c r="M125" s="142">
        <v>1</v>
      </c>
      <c r="N125" s="142">
        <v>8</v>
      </c>
      <c r="O125" s="145">
        <v>0</v>
      </c>
      <c r="P125" s="146">
        <v>0</v>
      </c>
      <c r="Q125" s="142">
        <v>0</v>
      </c>
    </row>
    <row r="126" spans="1:17">
      <c r="A126" s="20">
        <v>124</v>
      </c>
      <c r="B126" s="25" t="s">
        <v>328</v>
      </c>
      <c r="C126" s="25" t="s">
        <v>335</v>
      </c>
      <c r="D126" s="25" t="s">
        <v>74</v>
      </c>
      <c r="E126" s="144">
        <v>0</v>
      </c>
      <c r="F126" s="142">
        <v>0</v>
      </c>
      <c r="G126" s="142">
        <v>0</v>
      </c>
      <c r="H126" s="142">
        <v>0</v>
      </c>
      <c r="I126" s="142">
        <v>0</v>
      </c>
      <c r="J126" s="142">
        <v>0</v>
      </c>
      <c r="K126" s="142">
        <v>0</v>
      </c>
      <c r="L126" s="142">
        <v>0</v>
      </c>
      <c r="M126" s="142">
        <v>0</v>
      </c>
      <c r="N126" s="142">
        <v>0</v>
      </c>
      <c r="O126" s="145">
        <v>0</v>
      </c>
      <c r="P126" s="146">
        <v>0</v>
      </c>
      <c r="Q126" s="142">
        <v>0</v>
      </c>
    </row>
    <row r="127" spans="1:17">
      <c r="A127" s="20">
        <v>125</v>
      </c>
      <c r="B127" s="21" t="s">
        <v>328</v>
      </c>
      <c r="C127" s="21" t="s">
        <v>338</v>
      </c>
      <c r="D127" s="21" t="s">
        <v>72</v>
      </c>
      <c r="E127" s="144">
        <v>0</v>
      </c>
      <c r="F127" s="142">
        <v>2</v>
      </c>
      <c r="G127" s="142">
        <v>0</v>
      </c>
      <c r="H127" s="142">
        <v>1</v>
      </c>
      <c r="I127" s="142">
        <v>1</v>
      </c>
      <c r="J127" s="142">
        <v>0</v>
      </c>
      <c r="K127" s="142">
        <v>0</v>
      </c>
      <c r="L127" s="142">
        <v>1</v>
      </c>
      <c r="M127" s="142">
        <v>0</v>
      </c>
      <c r="N127" s="142">
        <v>1</v>
      </c>
      <c r="O127" s="145">
        <v>1</v>
      </c>
      <c r="P127" s="146">
        <v>1</v>
      </c>
      <c r="Q127" s="142">
        <v>1</v>
      </c>
    </row>
    <row r="128" spans="1:17">
      <c r="A128" s="20">
        <v>126</v>
      </c>
      <c r="B128" s="21" t="s">
        <v>340</v>
      </c>
      <c r="C128" s="21" t="s">
        <v>341</v>
      </c>
      <c r="D128" s="21" t="s">
        <v>74</v>
      </c>
      <c r="E128" s="144">
        <v>0</v>
      </c>
      <c r="F128" s="142">
        <v>1</v>
      </c>
      <c r="G128" s="142">
        <v>0</v>
      </c>
      <c r="H128" s="142">
        <v>0</v>
      </c>
      <c r="I128" s="142">
        <v>0</v>
      </c>
      <c r="J128" s="142">
        <v>0</v>
      </c>
      <c r="K128" s="142">
        <v>0</v>
      </c>
      <c r="L128" s="142">
        <v>0</v>
      </c>
      <c r="M128" s="142">
        <v>0</v>
      </c>
      <c r="N128" s="142">
        <v>1</v>
      </c>
      <c r="O128" s="145">
        <v>0</v>
      </c>
      <c r="P128" s="146">
        <v>1</v>
      </c>
      <c r="Q128" s="142">
        <v>0</v>
      </c>
    </row>
    <row r="129" spans="1:17">
      <c r="A129" s="20">
        <v>127</v>
      </c>
      <c r="B129" s="21" t="s">
        <v>340</v>
      </c>
      <c r="C129" s="21" t="s">
        <v>343</v>
      </c>
      <c r="D129" s="21" t="s">
        <v>74</v>
      </c>
      <c r="E129" s="144">
        <v>0</v>
      </c>
      <c r="F129" s="142">
        <v>0</v>
      </c>
      <c r="G129" s="142">
        <v>0</v>
      </c>
      <c r="H129" s="142">
        <v>0</v>
      </c>
      <c r="I129" s="142">
        <v>0</v>
      </c>
      <c r="J129" s="142">
        <v>0</v>
      </c>
      <c r="K129" s="142">
        <v>0</v>
      </c>
      <c r="L129" s="142">
        <v>0</v>
      </c>
      <c r="M129" s="142">
        <v>0</v>
      </c>
      <c r="N129" s="142">
        <v>0</v>
      </c>
      <c r="O129" s="145">
        <v>0</v>
      </c>
      <c r="P129" s="146">
        <v>0</v>
      </c>
      <c r="Q129" s="142">
        <v>0</v>
      </c>
    </row>
    <row r="130" spans="1:17">
      <c r="A130" s="20">
        <v>128</v>
      </c>
      <c r="B130" s="21" t="s">
        <v>340</v>
      </c>
      <c r="C130" s="21" t="s">
        <v>345</v>
      </c>
      <c r="D130" s="21" t="s">
        <v>103</v>
      </c>
      <c r="E130" s="144">
        <v>0</v>
      </c>
      <c r="F130" s="142">
        <v>0</v>
      </c>
      <c r="G130" s="142">
        <v>0</v>
      </c>
      <c r="H130" s="142">
        <v>0</v>
      </c>
      <c r="I130" s="142">
        <v>0</v>
      </c>
      <c r="J130" s="142">
        <v>0</v>
      </c>
      <c r="K130" s="142">
        <v>0</v>
      </c>
      <c r="L130" s="142">
        <v>0</v>
      </c>
      <c r="M130" s="142">
        <v>0</v>
      </c>
      <c r="N130" s="142">
        <v>1</v>
      </c>
      <c r="O130" s="145">
        <v>0</v>
      </c>
      <c r="P130" s="146">
        <v>0</v>
      </c>
      <c r="Q130" s="142">
        <v>0</v>
      </c>
    </row>
    <row r="131" spans="1:17">
      <c r="A131" s="20">
        <v>129</v>
      </c>
      <c r="B131" s="21" t="s">
        <v>340</v>
      </c>
      <c r="C131" s="21" t="s">
        <v>347</v>
      </c>
      <c r="D131" s="21" t="s">
        <v>74</v>
      </c>
      <c r="E131" s="144">
        <v>0</v>
      </c>
      <c r="F131" s="142">
        <v>0</v>
      </c>
      <c r="G131" s="142">
        <v>0</v>
      </c>
      <c r="H131" s="142">
        <v>0</v>
      </c>
      <c r="I131" s="142">
        <v>1</v>
      </c>
      <c r="J131" s="142">
        <v>0</v>
      </c>
      <c r="K131" s="142">
        <v>0</v>
      </c>
      <c r="L131" s="142">
        <v>0</v>
      </c>
      <c r="M131" s="142">
        <v>0</v>
      </c>
      <c r="N131" s="142">
        <v>0</v>
      </c>
      <c r="O131" s="145">
        <v>0</v>
      </c>
      <c r="P131" s="146">
        <v>1</v>
      </c>
      <c r="Q131" s="142">
        <v>0</v>
      </c>
    </row>
    <row r="132" spans="1:17">
      <c r="A132" s="20">
        <v>130</v>
      </c>
      <c r="B132" s="21" t="s">
        <v>340</v>
      </c>
      <c r="C132" s="21" t="s">
        <v>349</v>
      </c>
      <c r="D132" s="21" t="s">
        <v>103</v>
      </c>
      <c r="E132" s="144">
        <v>0</v>
      </c>
      <c r="F132" s="142">
        <v>0</v>
      </c>
      <c r="G132" s="142">
        <v>0</v>
      </c>
      <c r="H132" s="142">
        <v>0</v>
      </c>
      <c r="I132" s="142">
        <v>4</v>
      </c>
      <c r="J132" s="142">
        <v>0</v>
      </c>
      <c r="K132" s="142">
        <v>0</v>
      </c>
      <c r="L132" s="142">
        <v>0</v>
      </c>
      <c r="M132" s="142">
        <v>0</v>
      </c>
      <c r="N132" s="142">
        <v>1</v>
      </c>
      <c r="O132" s="145">
        <v>0</v>
      </c>
      <c r="P132" s="146">
        <v>0</v>
      </c>
      <c r="Q132" s="142">
        <v>0</v>
      </c>
    </row>
    <row r="133" spans="1:17">
      <c r="A133" s="20">
        <v>131</v>
      </c>
      <c r="B133" s="21" t="s">
        <v>340</v>
      </c>
      <c r="C133" s="21" t="s">
        <v>351</v>
      </c>
      <c r="D133" s="21" t="s">
        <v>74</v>
      </c>
      <c r="E133" s="144">
        <v>0</v>
      </c>
      <c r="F133" s="142">
        <v>0</v>
      </c>
      <c r="G133" s="142">
        <v>0</v>
      </c>
      <c r="H133" s="142">
        <v>0</v>
      </c>
      <c r="I133" s="142">
        <v>0</v>
      </c>
      <c r="J133" s="142">
        <v>0</v>
      </c>
      <c r="K133" s="142">
        <v>0</v>
      </c>
      <c r="L133" s="142">
        <v>0</v>
      </c>
      <c r="M133" s="142">
        <v>0</v>
      </c>
      <c r="N133" s="142">
        <v>0</v>
      </c>
      <c r="O133" s="145">
        <v>0</v>
      </c>
      <c r="P133" s="146">
        <v>0</v>
      </c>
      <c r="Q133" s="142">
        <v>0</v>
      </c>
    </row>
    <row r="134" spans="1:17">
      <c r="A134" s="20">
        <v>132</v>
      </c>
      <c r="B134" s="21" t="s">
        <v>340</v>
      </c>
      <c r="C134" s="21" t="s">
        <v>353</v>
      </c>
      <c r="D134" s="21" t="s">
        <v>103</v>
      </c>
      <c r="E134" s="144">
        <v>0</v>
      </c>
      <c r="F134" s="142">
        <v>0</v>
      </c>
      <c r="G134" s="142">
        <v>0</v>
      </c>
      <c r="H134" s="142">
        <v>0</v>
      </c>
      <c r="I134" s="142">
        <v>0</v>
      </c>
      <c r="J134" s="142">
        <v>0</v>
      </c>
      <c r="K134" s="142">
        <v>0</v>
      </c>
      <c r="L134" s="142">
        <v>0</v>
      </c>
      <c r="M134" s="142">
        <v>0</v>
      </c>
      <c r="N134" s="147">
        <v>0</v>
      </c>
      <c r="O134" s="148">
        <v>1</v>
      </c>
      <c r="P134" s="146">
        <v>1</v>
      </c>
      <c r="Q134" s="142">
        <v>0</v>
      </c>
    </row>
    <row r="135" spans="1:17">
      <c r="A135" s="20">
        <v>133</v>
      </c>
      <c r="B135" s="21" t="s">
        <v>340</v>
      </c>
      <c r="C135" s="21" t="s">
        <v>355</v>
      </c>
      <c r="D135" s="21" t="s">
        <v>72</v>
      </c>
      <c r="E135" s="144">
        <v>0</v>
      </c>
      <c r="F135" s="142">
        <v>1</v>
      </c>
      <c r="G135" s="142">
        <v>0</v>
      </c>
      <c r="H135" s="142">
        <v>0</v>
      </c>
      <c r="I135" s="142">
        <v>0</v>
      </c>
      <c r="J135" s="142">
        <v>0</v>
      </c>
      <c r="K135" s="142">
        <v>0</v>
      </c>
      <c r="L135" s="142">
        <v>0</v>
      </c>
      <c r="M135" s="142">
        <v>0</v>
      </c>
      <c r="N135" s="142">
        <v>1</v>
      </c>
      <c r="O135" s="145">
        <v>0</v>
      </c>
      <c r="P135" s="146">
        <v>1</v>
      </c>
      <c r="Q135" s="142">
        <v>0</v>
      </c>
    </row>
    <row r="136" spans="1:17">
      <c r="A136" s="20">
        <v>134</v>
      </c>
      <c r="B136" s="21" t="s">
        <v>340</v>
      </c>
      <c r="C136" s="21" t="s">
        <v>355</v>
      </c>
      <c r="D136" s="21" t="s">
        <v>74</v>
      </c>
      <c r="E136" s="144">
        <v>0</v>
      </c>
      <c r="F136" s="142">
        <v>0</v>
      </c>
      <c r="G136" s="142">
        <v>0</v>
      </c>
      <c r="H136" s="142">
        <v>0</v>
      </c>
      <c r="I136" s="142">
        <v>0</v>
      </c>
      <c r="J136" s="142">
        <v>0</v>
      </c>
      <c r="K136" s="142">
        <v>0</v>
      </c>
      <c r="L136" s="142">
        <v>0</v>
      </c>
      <c r="M136" s="142">
        <v>0</v>
      </c>
      <c r="N136" s="147">
        <v>0</v>
      </c>
      <c r="O136" s="148">
        <v>0</v>
      </c>
      <c r="P136" s="146">
        <v>0</v>
      </c>
      <c r="Q136" s="142">
        <v>0</v>
      </c>
    </row>
    <row r="137" spans="1:17">
      <c r="A137" s="20">
        <v>135</v>
      </c>
      <c r="B137" s="21" t="s">
        <v>340</v>
      </c>
      <c r="C137" s="21" t="s">
        <v>358</v>
      </c>
      <c r="D137" s="21" t="s">
        <v>74</v>
      </c>
      <c r="E137" s="144">
        <v>0</v>
      </c>
      <c r="F137" s="142">
        <v>0</v>
      </c>
      <c r="G137" s="142">
        <v>0</v>
      </c>
      <c r="H137" s="142">
        <v>0</v>
      </c>
      <c r="I137" s="142">
        <v>1</v>
      </c>
      <c r="J137" s="142">
        <v>0</v>
      </c>
      <c r="K137" s="142">
        <v>0</v>
      </c>
      <c r="L137" s="142">
        <v>0</v>
      </c>
      <c r="M137" s="142">
        <v>0</v>
      </c>
      <c r="N137" s="142">
        <v>0</v>
      </c>
      <c r="O137" s="145">
        <v>1</v>
      </c>
      <c r="P137" s="146">
        <v>0</v>
      </c>
      <c r="Q137" s="142">
        <v>0</v>
      </c>
    </row>
    <row r="138" spans="1:17">
      <c r="A138" s="20">
        <v>136</v>
      </c>
      <c r="B138" s="21" t="s">
        <v>340</v>
      </c>
      <c r="C138" s="21" t="s">
        <v>360</v>
      </c>
      <c r="D138" s="21" t="s">
        <v>103</v>
      </c>
      <c r="E138" s="144">
        <v>1</v>
      </c>
      <c r="F138" s="142">
        <v>0</v>
      </c>
      <c r="G138" s="142">
        <v>0</v>
      </c>
      <c r="H138" s="142">
        <v>0</v>
      </c>
      <c r="I138" s="142">
        <v>0</v>
      </c>
      <c r="J138" s="142">
        <v>0</v>
      </c>
      <c r="K138" s="142">
        <v>0</v>
      </c>
      <c r="L138" s="142">
        <v>0</v>
      </c>
      <c r="M138" s="142">
        <v>0</v>
      </c>
      <c r="N138" s="142">
        <v>0</v>
      </c>
      <c r="O138" s="145">
        <v>0</v>
      </c>
      <c r="P138" s="146">
        <v>1</v>
      </c>
      <c r="Q138" s="142">
        <v>0</v>
      </c>
    </row>
    <row r="139" spans="1:17">
      <c r="A139" s="20">
        <v>137</v>
      </c>
      <c r="B139" s="21" t="s">
        <v>340</v>
      </c>
      <c r="C139" s="21" t="s">
        <v>361</v>
      </c>
      <c r="D139" s="21" t="s">
        <v>103</v>
      </c>
      <c r="E139" s="144">
        <v>0</v>
      </c>
      <c r="F139" s="142">
        <v>0</v>
      </c>
      <c r="G139" s="142">
        <v>0</v>
      </c>
      <c r="H139" s="142">
        <v>0</v>
      </c>
      <c r="I139" s="142">
        <v>0</v>
      </c>
      <c r="J139" s="142">
        <v>0</v>
      </c>
      <c r="K139" s="142">
        <v>0</v>
      </c>
      <c r="L139" s="142">
        <v>0</v>
      </c>
      <c r="M139" s="142">
        <v>0</v>
      </c>
      <c r="N139" s="142">
        <v>4</v>
      </c>
      <c r="O139" s="145">
        <v>0</v>
      </c>
      <c r="P139" s="146">
        <v>0</v>
      </c>
      <c r="Q139" s="142">
        <v>0</v>
      </c>
    </row>
    <row r="140" spans="1:17">
      <c r="A140" s="20">
        <v>138</v>
      </c>
      <c r="B140" s="21" t="s">
        <v>340</v>
      </c>
      <c r="C140" s="21" t="s">
        <v>363</v>
      </c>
      <c r="D140" s="21" t="s">
        <v>74</v>
      </c>
      <c r="E140" s="144">
        <v>0</v>
      </c>
      <c r="F140" s="142">
        <v>0</v>
      </c>
      <c r="G140" s="142">
        <v>0</v>
      </c>
      <c r="H140" s="142">
        <v>0</v>
      </c>
      <c r="I140" s="142">
        <v>0</v>
      </c>
      <c r="J140" s="142">
        <v>0</v>
      </c>
      <c r="K140" s="142">
        <v>0</v>
      </c>
      <c r="L140" s="142">
        <v>0</v>
      </c>
      <c r="M140" s="142">
        <v>0</v>
      </c>
      <c r="N140" s="142">
        <v>0</v>
      </c>
      <c r="O140" s="145">
        <v>0</v>
      </c>
      <c r="P140" s="146">
        <v>0</v>
      </c>
      <c r="Q140" s="142">
        <v>1</v>
      </c>
    </row>
    <row r="141" spans="1:17">
      <c r="A141" s="20">
        <v>139</v>
      </c>
      <c r="B141" s="21" t="s">
        <v>366</v>
      </c>
      <c r="C141" s="21" t="s">
        <v>367</v>
      </c>
      <c r="D141" s="21" t="s">
        <v>103</v>
      </c>
      <c r="E141" s="144">
        <v>1</v>
      </c>
      <c r="F141" s="142">
        <v>1</v>
      </c>
      <c r="G141" s="142">
        <v>0</v>
      </c>
      <c r="H141" s="142">
        <v>0</v>
      </c>
      <c r="I141" s="142">
        <v>0</v>
      </c>
      <c r="J141" s="142">
        <v>0</v>
      </c>
      <c r="K141" s="142">
        <v>0</v>
      </c>
      <c r="L141" s="142">
        <v>0</v>
      </c>
      <c r="M141" s="142">
        <v>1</v>
      </c>
      <c r="N141" s="142">
        <v>3</v>
      </c>
      <c r="O141" s="145">
        <v>1</v>
      </c>
      <c r="P141" s="146">
        <v>1</v>
      </c>
      <c r="Q141" s="142">
        <v>0</v>
      </c>
    </row>
    <row r="142" spans="1:17">
      <c r="A142" s="20">
        <v>140</v>
      </c>
      <c r="B142" s="21" t="s">
        <v>366</v>
      </c>
      <c r="C142" s="21" t="s">
        <v>368</v>
      </c>
      <c r="D142" s="21" t="s">
        <v>74</v>
      </c>
      <c r="E142" s="142">
        <v>0</v>
      </c>
      <c r="F142" s="142">
        <v>0</v>
      </c>
      <c r="G142" s="142">
        <v>0</v>
      </c>
      <c r="H142" s="142">
        <v>0</v>
      </c>
      <c r="I142" s="142">
        <v>0</v>
      </c>
      <c r="J142" s="142">
        <v>0</v>
      </c>
      <c r="K142" s="142">
        <v>1</v>
      </c>
      <c r="L142" s="142">
        <v>0</v>
      </c>
      <c r="M142" s="142">
        <v>0</v>
      </c>
      <c r="N142" s="142">
        <v>1</v>
      </c>
      <c r="O142" s="145">
        <v>1</v>
      </c>
      <c r="P142" s="146">
        <v>0</v>
      </c>
      <c r="Q142" s="142">
        <v>1</v>
      </c>
    </row>
    <row r="143" spans="1:17" ht="25.5">
      <c r="A143" s="20">
        <v>141</v>
      </c>
      <c r="B143" s="21" t="s">
        <v>366</v>
      </c>
      <c r="C143" s="21" t="s">
        <v>370</v>
      </c>
      <c r="D143" s="21" t="s">
        <v>103</v>
      </c>
      <c r="E143" s="142">
        <v>0</v>
      </c>
      <c r="F143" s="142">
        <v>0</v>
      </c>
      <c r="G143" s="142">
        <v>0</v>
      </c>
      <c r="H143" s="142">
        <v>0</v>
      </c>
      <c r="I143" s="142">
        <v>0</v>
      </c>
      <c r="J143" s="142">
        <v>0</v>
      </c>
      <c r="K143" s="142">
        <v>0</v>
      </c>
      <c r="L143" s="142">
        <v>0</v>
      </c>
      <c r="M143" s="142">
        <v>0</v>
      </c>
      <c r="N143" s="142">
        <v>4</v>
      </c>
      <c r="O143" s="145">
        <v>1</v>
      </c>
      <c r="P143" s="146">
        <v>1</v>
      </c>
      <c r="Q143" s="142">
        <v>0</v>
      </c>
    </row>
    <row r="144" spans="1:17">
      <c r="A144" s="20">
        <v>142</v>
      </c>
      <c r="B144" s="21" t="s">
        <v>366</v>
      </c>
      <c r="C144" s="21" t="s">
        <v>372</v>
      </c>
      <c r="D144" s="21" t="s">
        <v>103</v>
      </c>
      <c r="E144" s="142">
        <v>0</v>
      </c>
      <c r="F144" s="142">
        <v>0</v>
      </c>
      <c r="G144" s="142">
        <v>0</v>
      </c>
      <c r="H144" s="142">
        <v>0</v>
      </c>
      <c r="I144" s="142">
        <v>0</v>
      </c>
      <c r="J144" s="142">
        <v>0</v>
      </c>
      <c r="K144" s="142">
        <v>0</v>
      </c>
      <c r="L144" s="142">
        <v>0</v>
      </c>
      <c r="M144" s="142">
        <v>0</v>
      </c>
      <c r="N144" s="142">
        <v>1</v>
      </c>
      <c r="O144" s="145">
        <v>0</v>
      </c>
      <c r="P144" s="146">
        <v>0</v>
      </c>
      <c r="Q144" s="142"/>
    </row>
    <row r="145" spans="1:17">
      <c r="A145" s="20">
        <v>143</v>
      </c>
      <c r="B145" s="26" t="s">
        <v>366</v>
      </c>
      <c r="C145" s="26" t="s">
        <v>260</v>
      </c>
      <c r="D145" s="26" t="s">
        <v>74</v>
      </c>
      <c r="E145" s="142">
        <v>0</v>
      </c>
      <c r="F145" s="142">
        <v>0</v>
      </c>
      <c r="G145" s="142">
        <v>0</v>
      </c>
      <c r="H145" s="142">
        <v>0</v>
      </c>
      <c r="I145" s="142">
        <v>0</v>
      </c>
      <c r="J145" s="142">
        <v>0</v>
      </c>
      <c r="K145" s="142">
        <v>0</v>
      </c>
      <c r="L145" s="142">
        <v>0</v>
      </c>
      <c r="M145" s="142">
        <v>0</v>
      </c>
      <c r="N145" s="142">
        <v>1</v>
      </c>
      <c r="O145" s="145">
        <v>0</v>
      </c>
      <c r="P145" s="146">
        <v>0</v>
      </c>
      <c r="Q145" s="142"/>
    </row>
    <row r="146" spans="1:17">
      <c r="A146" s="29">
        <v>144</v>
      </c>
      <c r="B146" s="30" t="s">
        <v>366</v>
      </c>
      <c r="C146" s="30" t="s">
        <v>375</v>
      </c>
      <c r="D146" s="27" t="s">
        <v>103</v>
      </c>
      <c r="E146" s="144">
        <v>1</v>
      </c>
      <c r="F146" s="142">
        <v>1</v>
      </c>
      <c r="G146" s="142">
        <v>0</v>
      </c>
      <c r="H146" s="142">
        <v>1</v>
      </c>
      <c r="I146" s="142">
        <v>1</v>
      </c>
      <c r="J146" s="142">
        <v>0</v>
      </c>
      <c r="K146" s="142">
        <v>0</v>
      </c>
      <c r="L146" s="142">
        <v>0</v>
      </c>
      <c r="M146" s="142">
        <v>4</v>
      </c>
      <c r="N146" s="142">
        <v>3</v>
      </c>
      <c r="O146" s="150">
        <v>1</v>
      </c>
      <c r="P146" s="146">
        <v>1</v>
      </c>
      <c r="Q146" s="142">
        <v>1</v>
      </c>
    </row>
    <row r="147" spans="1:17">
      <c r="A147" s="199" t="s">
        <v>377</v>
      </c>
      <c r="B147" s="199"/>
      <c r="C147" s="199"/>
      <c r="D147" s="28"/>
      <c r="E147" s="66" t="s">
        <v>520</v>
      </c>
      <c r="F147" s="67">
        <v>50</v>
      </c>
      <c r="G147" s="68">
        <v>26</v>
      </c>
      <c r="H147" s="69">
        <v>37</v>
      </c>
      <c r="I147" s="70">
        <v>86</v>
      </c>
      <c r="J147" s="70">
        <v>4</v>
      </c>
      <c r="K147" s="68">
        <v>24</v>
      </c>
      <c r="L147" s="70">
        <v>9</v>
      </c>
      <c r="M147" s="70">
        <v>108</v>
      </c>
      <c r="N147" s="69">
        <v>254</v>
      </c>
      <c r="O147" s="71">
        <v>82</v>
      </c>
      <c r="P147" s="141">
        <f>SUM(P3:P146)</f>
        <v>49</v>
      </c>
      <c r="Q147" s="72">
        <v>15</v>
      </c>
    </row>
    <row r="149" spans="1:17" ht="56.25" customHeight="1">
      <c r="M149" s="2" t="s">
        <v>505</v>
      </c>
    </row>
  </sheetData>
  <autoFilter ref="E1:E149"/>
  <mergeCells count="1">
    <mergeCell ref="A147:C147"/>
  </mergeCells>
  <pageMargins left="0.7" right="0.7" top="0.75" bottom="0.75" header="0.3" footer="0.3"/>
  <pageSetup paperSize="9" scale="3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G146"/>
  <sheetViews>
    <sheetView workbookViewId="0">
      <pane xSplit="4" topLeftCell="E1" activePane="topRight" state="frozen"/>
      <selection pane="topRight" activeCell="G9" sqref="G9"/>
    </sheetView>
  </sheetViews>
  <sheetFormatPr defaultRowHeight="15"/>
  <cols>
    <col min="1" max="1" width="5.7109375" customWidth="1"/>
    <col min="2" max="2" width="17.85546875" customWidth="1"/>
    <col min="3" max="3" width="18.42578125" customWidth="1"/>
    <col min="4" max="4" width="15.28515625" customWidth="1"/>
    <col min="5" max="5" width="25.42578125" customWidth="1"/>
    <col min="6" max="6" width="28.5703125" style="195" customWidth="1"/>
    <col min="7" max="7" width="64.140625" style="193" customWidth="1"/>
  </cols>
  <sheetData>
    <row r="1" spans="1:7" ht="15.75" thickTop="1">
      <c r="A1" s="10" t="s">
        <v>0</v>
      </c>
      <c r="B1" s="11" t="s">
        <v>1</v>
      </c>
      <c r="C1" s="11" t="s">
        <v>2</v>
      </c>
      <c r="D1" s="11" t="s">
        <v>3</v>
      </c>
      <c r="E1" s="75" t="s">
        <v>4</v>
      </c>
      <c r="F1" s="76" t="s">
        <v>5</v>
      </c>
    </row>
    <row r="2" spans="1:7" ht="15.75" thickBot="1">
      <c r="A2" s="15" t="s">
        <v>69</v>
      </c>
      <c r="B2" s="16" t="s">
        <v>69</v>
      </c>
      <c r="C2" s="16" t="s">
        <v>69</v>
      </c>
      <c r="D2" s="17"/>
      <c r="E2" s="17"/>
      <c r="F2" s="74"/>
    </row>
    <row r="3" spans="1:7" ht="32.25" customHeight="1" thickTop="1">
      <c r="A3" s="20">
        <v>1</v>
      </c>
      <c r="B3" s="21" t="s">
        <v>70</v>
      </c>
      <c r="C3" s="21" t="s">
        <v>71</v>
      </c>
      <c r="D3" s="21" t="s">
        <v>72</v>
      </c>
      <c r="E3" s="77" t="s">
        <v>80</v>
      </c>
      <c r="F3" s="27" t="s">
        <v>73</v>
      </c>
      <c r="G3" s="194"/>
    </row>
    <row r="4" spans="1:7" ht="27.75" customHeight="1">
      <c r="A4" s="20">
        <v>2</v>
      </c>
      <c r="B4" s="21" t="s">
        <v>70</v>
      </c>
      <c r="C4" s="21" t="s">
        <v>71</v>
      </c>
      <c r="D4" s="21" t="s">
        <v>74</v>
      </c>
      <c r="E4" s="77" t="s">
        <v>75</v>
      </c>
      <c r="F4" s="27" t="s">
        <v>76</v>
      </c>
      <c r="G4" s="194"/>
    </row>
    <row r="5" spans="1:7" ht="25.5">
      <c r="A5" s="20">
        <v>3</v>
      </c>
      <c r="B5" s="21" t="s">
        <v>70</v>
      </c>
      <c r="C5" s="21" t="s">
        <v>77</v>
      </c>
      <c r="D5" s="21" t="s">
        <v>74</v>
      </c>
      <c r="E5" s="77" t="s">
        <v>75</v>
      </c>
      <c r="F5" s="27" t="s">
        <v>78</v>
      </c>
      <c r="G5" s="194"/>
    </row>
    <row r="6" spans="1:7" ht="25.5">
      <c r="A6" s="20">
        <v>4</v>
      </c>
      <c r="B6" s="21" t="s">
        <v>70</v>
      </c>
      <c r="C6" s="21" t="s">
        <v>79</v>
      </c>
      <c r="D6" s="21" t="s">
        <v>72</v>
      </c>
      <c r="E6" s="77" t="s">
        <v>80</v>
      </c>
      <c r="F6" s="27" t="s">
        <v>81</v>
      </c>
      <c r="G6" s="194"/>
    </row>
    <row r="7" spans="1:7" ht="25.5">
      <c r="A7" s="20">
        <v>5</v>
      </c>
      <c r="B7" s="21" t="s">
        <v>70</v>
      </c>
      <c r="C7" s="21" t="s">
        <v>82</v>
      </c>
      <c r="D7" s="21" t="s">
        <v>74</v>
      </c>
      <c r="E7" s="77" t="s">
        <v>75</v>
      </c>
      <c r="F7" s="27" t="s">
        <v>511</v>
      </c>
      <c r="G7" s="194"/>
    </row>
    <row r="8" spans="1:7" ht="25.5">
      <c r="A8" s="20">
        <v>6</v>
      </c>
      <c r="B8" s="21" t="s">
        <v>70</v>
      </c>
      <c r="C8" s="21" t="s">
        <v>83</v>
      </c>
      <c r="D8" s="21" t="s">
        <v>72</v>
      </c>
      <c r="E8" s="77" t="s">
        <v>80</v>
      </c>
      <c r="F8" s="27" t="s">
        <v>84</v>
      </c>
      <c r="G8" s="194"/>
    </row>
    <row r="9" spans="1:7" ht="25.5">
      <c r="A9" s="20">
        <v>7</v>
      </c>
      <c r="B9" s="21" t="s">
        <v>70</v>
      </c>
      <c r="C9" s="21" t="s">
        <v>85</v>
      </c>
      <c r="D9" s="21" t="s">
        <v>74</v>
      </c>
      <c r="E9" s="77" t="s">
        <v>75</v>
      </c>
      <c r="F9" s="27" t="s">
        <v>86</v>
      </c>
      <c r="G9" s="194"/>
    </row>
    <row r="10" spans="1:7" ht="25.5">
      <c r="A10" s="20">
        <v>8</v>
      </c>
      <c r="B10" s="21" t="s">
        <v>70</v>
      </c>
      <c r="C10" s="21" t="s">
        <v>87</v>
      </c>
      <c r="D10" s="21" t="s">
        <v>74</v>
      </c>
      <c r="E10" s="77" t="s">
        <v>75</v>
      </c>
      <c r="F10" s="27" t="s">
        <v>88</v>
      </c>
      <c r="G10" s="194"/>
    </row>
    <row r="11" spans="1:7" ht="25.5">
      <c r="A11" s="20">
        <v>9</v>
      </c>
      <c r="B11" s="21" t="s">
        <v>70</v>
      </c>
      <c r="C11" s="21" t="s">
        <v>89</v>
      </c>
      <c r="D11" s="21" t="s">
        <v>74</v>
      </c>
      <c r="E11" s="77" t="s">
        <v>75</v>
      </c>
      <c r="F11" s="27" t="s">
        <v>90</v>
      </c>
      <c r="G11" s="194"/>
    </row>
    <row r="12" spans="1:7" ht="25.5">
      <c r="A12" s="20">
        <v>10</v>
      </c>
      <c r="B12" s="21" t="s">
        <v>91</v>
      </c>
      <c r="C12" s="21" t="s">
        <v>92</v>
      </c>
      <c r="D12" s="21" t="s">
        <v>74</v>
      </c>
      <c r="E12" s="77" t="s">
        <v>75</v>
      </c>
      <c r="F12" s="27" t="s">
        <v>93</v>
      </c>
      <c r="G12" s="194"/>
    </row>
    <row r="13" spans="1:7" ht="25.5">
      <c r="A13" s="20">
        <v>11</v>
      </c>
      <c r="B13" s="21" t="s">
        <v>91</v>
      </c>
      <c r="C13" s="21" t="s">
        <v>94</v>
      </c>
      <c r="D13" s="21" t="s">
        <v>74</v>
      </c>
      <c r="E13" s="77" t="s">
        <v>95</v>
      </c>
      <c r="F13" s="27" t="s">
        <v>96</v>
      </c>
      <c r="G13" s="194"/>
    </row>
    <row r="14" spans="1:7" ht="24" customHeight="1">
      <c r="A14" s="20">
        <v>12</v>
      </c>
      <c r="B14" s="21" t="s">
        <v>91</v>
      </c>
      <c r="C14" s="21" t="s">
        <v>97</v>
      </c>
      <c r="D14" s="21" t="s">
        <v>72</v>
      </c>
      <c r="E14" s="77" t="s">
        <v>80</v>
      </c>
      <c r="F14" s="27" t="s">
        <v>98</v>
      </c>
      <c r="G14" s="194"/>
    </row>
    <row r="15" spans="1:7" ht="25.5">
      <c r="A15" s="20">
        <v>13</v>
      </c>
      <c r="B15" s="21" t="s">
        <v>91</v>
      </c>
      <c r="C15" s="21" t="s">
        <v>97</v>
      </c>
      <c r="D15" s="21" t="s">
        <v>74</v>
      </c>
      <c r="E15" s="77" t="s">
        <v>95</v>
      </c>
      <c r="F15" s="27" t="s">
        <v>99</v>
      </c>
      <c r="G15" s="194"/>
    </row>
    <row r="16" spans="1:7" ht="25.5">
      <c r="A16" s="20">
        <v>14</v>
      </c>
      <c r="B16" s="21" t="s">
        <v>91</v>
      </c>
      <c r="C16" s="21" t="s">
        <v>100</v>
      </c>
      <c r="D16" s="21" t="s">
        <v>74</v>
      </c>
      <c r="E16" s="77" t="s">
        <v>75</v>
      </c>
      <c r="F16" s="27" t="s">
        <v>101</v>
      </c>
      <c r="G16" s="194"/>
    </row>
    <row r="17" spans="1:7" ht="25.5">
      <c r="A17" s="20">
        <v>15</v>
      </c>
      <c r="B17" s="21" t="s">
        <v>91</v>
      </c>
      <c r="C17" s="21" t="s">
        <v>102</v>
      </c>
      <c r="D17" s="21" t="s">
        <v>103</v>
      </c>
      <c r="E17" s="77" t="s">
        <v>95</v>
      </c>
      <c r="F17" s="27" t="s">
        <v>104</v>
      </c>
      <c r="G17" s="194"/>
    </row>
    <row r="18" spans="1:7" ht="25.5">
      <c r="A18" s="20">
        <v>16</v>
      </c>
      <c r="B18" s="21" t="s">
        <v>91</v>
      </c>
      <c r="C18" s="21" t="s">
        <v>105</v>
      </c>
      <c r="D18" s="21" t="s">
        <v>103</v>
      </c>
      <c r="E18" s="77" t="s">
        <v>106</v>
      </c>
      <c r="F18" s="27" t="s">
        <v>107</v>
      </c>
      <c r="G18" s="194"/>
    </row>
    <row r="19" spans="1:7" ht="25.5">
      <c r="A19" s="20">
        <v>17</v>
      </c>
      <c r="B19" s="21" t="s">
        <v>91</v>
      </c>
      <c r="C19" s="21" t="s">
        <v>108</v>
      </c>
      <c r="D19" s="21" t="s">
        <v>74</v>
      </c>
      <c r="E19" s="77" t="s">
        <v>95</v>
      </c>
      <c r="F19" s="27" t="s">
        <v>109</v>
      </c>
      <c r="G19" s="194"/>
    </row>
    <row r="20" spans="1:7" ht="25.5">
      <c r="A20" s="20">
        <v>18</v>
      </c>
      <c r="B20" s="21" t="s">
        <v>91</v>
      </c>
      <c r="C20" s="21" t="s">
        <v>110</v>
      </c>
      <c r="D20" s="21" t="s">
        <v>74</v>
      </c>
      <c r="E20" s="77" t="s">
        <v>75</v>
      </c>
      <c r="F20" s="27" t="s">
        <v>111</v>
      </c>
      <c r="G20" s="194"/>
    </row>
    <row r="21" spans="1:7" ht="25.5">
      <c r="A21" s="20">
        <v>19</v>
      </c>
      <c r="B21" s="21" t="s">
        <v>91</v>
      </c>
      <c r="C21" s="21" t="s">
        <v>112</v>
      </c>
      <c r="D21" s="21" t="s">
        <v>74</v>
      </c>
      <c r="E21" s="77" t="s">
        <v>75</v>
      </c>
      <c r="F21" s="27" t="s">
        <v>113</v>
      </c>
      <c r="G21" s="194"/>
    </row>
    <row r="22" spans="1:7" ht="25.5">
      <c r="A22" s="20">
        <v>20</v>
      </c>
      <c r="B22" s="21" t="s">
        <v>114</v>
      </c>
      <c r="C22" s="21" t="s">
        <v>115</v>
      </c>
      <c r="D22" s="21" t="s">
        <v>74</v>
      </c>
      <c r="E22" s="77" t="s">
        <v>75</v>
      </c>
      <c r="F22" s="27" t="s">
        <v>116</v>
      </c>
      <c r="G22" s="194"/>
    </row>
    <row r="23" spans="1:7" ht="25.5">
      <c r="A23" s="20">
        <v>21</v>
      </c>
      <c r="B23" s="21" t="s">
        <v>114</v>
      </c>
      <c r="C23" s="21" t="s">
        <v>117</v>
      </c>
      <c r="D23" s="21" t="s">
        <v>74</v>
      </c>
      <c r="E23" s="77" t="s">
        <v>75</v>
      </c>
      <c r="F23" s="27" t="s">
        <v>118</v>
      </c>
      <c r="G23" s="194"/>
    </row>
    <row r="24" spans="1:7" ht="25.5">
      <c r="A24" s="20">
        <v>22</v>
      </c>
      <c r="B24" s="21" t="s">
        <v>114</v>
      </c>
      <c r="C24" s="21" t="s">
        <v>119</v>
      </c>
      <c r="D24" s="21" t="s">
        <v>74</v>
      </c>
      <c r="E24" s="77" t="s">
        <v>75</v>
      </c>
      <c r="F24" s="27" t="s">
        <v>120</v>
      </c>
      <c r="G24" s="194"/>
    </row>
    <row r="25" spans="1:7" ht="25.5">
      <c r="A25" s="20">
        <v>23</v>
      </c>
      <c r="B25" s="21" t="s">
        <v>114</v>
      </c>
      <c r="C25" s="21" t="s">
        <v>121</v>
      </c>
      <c r="D25" s="21" t="s">
        <v>103</v>
      </c>
      <c r="E25" s="77" t="s">
        <v>106</v>
      </c>
      <c r="F25" s="27" t="s">
        <v>122</v>
      </c>
      <c r="G25" s="194"/>
    </row>
    <row r="26" spans="1:7" ht="25.5">
      <c r="A26" s="20">
        <v>24</v>
      </c>
      <c r="B26" s="21" t="s">
        <v>114</v>
      </c>
      <c r="C26" s="21" t="s">
        <v>123</v>
      </c>
      <c r="D26" s="21" t="s">
        <v>74</v>
      </c>
      <c r="E26" s="77" t="s">
        <v>75</v>
      </c>
      <c r="F26" s="27" t="s">
        <v>124</v>
      </c>
      <c r="G26" s="194"/>
    </row>
    <row r="27" spans="1:7" ht="25.5">
      <c r="A27" s="20">
        <v>25</v>
      </c>
      <c r="B27" s="21" t="s">
        <v>114</v>
      </c>
      <c r="C27" s="21" t="s">
        <v>125</v>
      </c>
      <c r="D27" s="21" t="s">
        <v>74</v>
      </c>
      <c r="E27" s="77" t="s">
        <v>75</v>
      </c>
      <c r="F27" s="27" t="s">
        <v>126</v>
      </c>
      <c r="G27" s="194"/>
    </row>
    <row r="28" spans="1:7" ht="25.5">
      <c r="A28" s="20">
        <v>26</v>
      </c>
      <c r="B28" s="21" t="s">
        <v>114</v>
      </c>
      <c r="C28" s="21" t="s">
        <v>127</v>
      </c>
      <c r="D28" s="21" t="s">
        <v>74</v>
      </c>
      <c r="E28" s="77" t="s">
        <v>75</v>
      </c>
      <c r="F28" s="27" t="s">
        <v>506</v>
      </c>
      <c r="G28" s="194"/>
    </row>
    <row r="29" spans="1:7" ht="25.5">
      <c r="A29" s="20">
        <v>27</v>
      </c>
      <c r="B29" s="21" t="s">
        <v>114</v>
      </c>
      <c r="C29" s="21" t="s">
        <v>128</v>
      </c>
      <c r="D29" s="21" t="s">
        <v>103</v>
      </c>
      <c r="E29" s="77" t="s">
        <v>106</v>
      </c>
      <c r="F29" s="27" t="s">
        <v>129</v>
      </c>
      <c r="G29" s="194"/>
    </row>
    <row r="30" spans="1:7" ht="25.5">
      <c r="A30" s="20">
        <v>28</v>
      </c>
      <c r="B30" s="21" t="s">
        <v>130</v>
      </c>
      <c r="C30" s="21" t="s">
        <v>131</v>
      </c>
      <c r="D30" s="21" t="s">
        <v>72</v>
      </c>
      <c r="E30" s="77" t="s">
        <v>80</v>
      </c>
      <c r="F30" s="27" t="s">
        <v>132</v>
      </c>
      <c r="G30" s="194"/>
    </row>
    <row r="31" spans="1:7" ht="25.5">
      <c r="A31" s="20">
        <v>29</v>
      </c>
      <c r="B31" s="21" t="s">
        <v>130</v>
      </c>
      <c r="C31" s="21" t="s">
        <v>131</v>
      </c>
      <c r="D31" s="21" t="s">
        <v>74</v>
      </c>
      <c r="E31" s="77" t="s">
        <v>75</v>
      </c>
      <c r="F31" s="27" t="s">
        <v>507</v>
      </c>
      <c r="G31" s="194"/>
    </row>
    <row r="32" spans="1:7" ht="25.5">
      <c r="A32" s="20">
        <v>30</v>
      </c>
      <c r="B32" s="21" t="s">
        <v>130</v>
      </c>
      <c r="C32" s="21" t="s">
        <v>133</v>
      </c>
      <c r="D32" s="21" t="s">
        <v>74</v>
      </c>
      <c r="E32" s="77" t="s">
        <v>75</v>
      </c>
      <c r="F32" s="27" t="s">
        <v>134</v>
      </c>
      <c r="G32" s="194"/>
    </row>
    <row r="33" spans="1:7" ht="25.5">
      <c r="A33" s="20">
        <v>31</v>
      </c>
      <c r="B33" s="21" t="s">
        <v>130</v>
      </c>
      <c r="C33" s="21" t="s">
        <v>135</v>
      </c>
      <c r="D33" s="21" t="s">
        <v>74</v>
      </c>
      <c r="E33" s="77" t="s">
        <v>75</v>
      </c>
      <c r="F33" s="27" t="s">
        <v>136</v>
      </c>
      <c r="G33" s="194"/>
    </row>
    <row r="34" spans="1:7" ht="25.5">
      <c r="A34" s="20">
        <v>32</v>
      </c>
      <c r="B34" s="21" t="s">
        <v>130</v>
      </c>
      <c r="C34" s="21" t="s">
        <v>137</v>
      </c>
      <c r="D34" s="21" t="s">
        <v>74</v>
      </c>
      <c r="E34" s="77" t="s">
        <v>75</v>
      </c>
      <c r="F34" s="27" t="s">
        <v>138</v>
      </c>
      <c r="G34" s="194"/>
    </row>
    <row r="35" spans="1:7" ht="25.5">
      <c r="A35" s="20">
        <v>33</v>
      </c>
      <c r="B35" s="21" t="s">
        <v>130</v>
      </c>
      <c r="C35" s="21" t="s">
        <v>139</v>
      </c>
      <c r="D35" s="21" t="s">
        <v>74</v>
      </c>
      <c r="E35" s="77" t="s">
        <v>75</v>
      </c>
      <c r="F35" s="27" t="s">
        <v>140</v>
      </c>
      <c r="G35" s="194"/>
    </row>
    <row r="36" spans="1:7" ht="25.5">
      <c r="A36" s="20">
        <v>34</v>
      </c>
      <c r="B36" s="21" t="s">
        <v>130</v>
      </c>
      <c r="C36" s="21" t="s">
        <v>141</v>
      </c>
      <c r="D36" s="21" t="s">
        <v>74</v>
      </c>
      <c r="E36" s="77" t="s">
        <v>75</v>
      </c>
      <c r="F36" s="27" t="s">
        <v>142</v>
      </c>
      <c r="G36" s="194"/>
    </row>
    <row r="37" spans="1:7" ht="25.5">
      <c r="A37" s="20">
        <v>35</v>
      </c>
      <c r="B37" s="21" t="s">
        <v>143</v>
      </c>
      <c r="C37" s="21" t="s">
        <v>144</v>
      </c>
      <c r="D37" s="21" t="s">
        <v>74</v>
      </c>
      <c r="E37" s="77" t="s">
        <v>75</v>
      </c>
      <c r="F37" s="27" t="s">
        <v>145</v>
      </c>
      <c r="G37" s="194"/>
    </row>
    <row r="38" spans="1:7" ht="25.5">
      <c r="A38" s="20">
        <v>36</v>
      </c>
      <c r="B38" s="21" t="s">
        <v>143</v>
      </c>
      <c r="C38" s="21" t="s">
        <v>146</v>
      </c>
      <c r="D38" s="21" t="s">
        <v>72</v>
      </c>
      <c r="E38" s="77" t="s">
        <v>147</v>
      </c>
      <c r="F38" s="27" t="s">
        <v>148</v>
      </c>
      <c r="G38" s="194"/>
    </row>
    <row r="39" spans="1:7" ht="25.5">
      <c r="A39" s="20">
        <v>37</v>
      </c>
      <c r="B39" s="21" t="s">
        <v>143</v>
      </c>
      <c r="C39" s="21" t="s">
        <v>146</v>
      </c>
      <c r="D39" s="21" t="s">
        <v>74</v>
      </c>
      <c r="E39" s="77" t="s">
        <v>75</v>
      </c>
      <c r="F39" s="27" t="s">
        <v>149</v>
      </c>
      <c r="G39" s="194"/>
    </row>
    <row r="40" spans="1:7" ht="25.5">
      <c r="A40" s="20">
        <v>38</v>
      </c>
      <c r="B40" s="21" t="s">
        <v>143</v>
      </c>
      <c r="C40" s="21" t="s">
        <v>150</v>
      </c>
      <c r="D40" s="21" t="s">
        <v>103</v>
      </c>
      <c r="E40" s="77" t="s">
        <v>151</v>
      </c>
      <c r="F40" s="27" t="s">
        <v>512</v>
      </c>
      <c r="G40" s="194"/>
    </row>
    <row r="41" spans="1:7" ht="25.5">
      <c r="A41" s="20">
        <v>39</v>
      </c>
      <c r="B41" s="21" t="s">
        <v>143</v>
      </c>
      <c r="C41" s="21" t="s">
        <v>152</v>
      </c>
      <c r="D41" s="21" t="s">
        <v>74</v>
      </c>
      <c r="E41" s="78" t="s">
        <v>95</v>
      </c>
      <c r="F41" s="79" t="s">
        <v>153</v>
      </c>
      <c r="G41" s="194"/>
    </row>
    <row r="42" spans="1:7" ht="25.5">
      <c r="A42" s="20">
        <v>40</v>
      </c>
      <c r="B42" s="21" t="s">
        <v>143</v>
      </c>
      <c r="C42" s="21" t="s">
        <v>154</v>
      </c>
      <c r="D42" s="21" t="s">
        <v>74</v>
      </c>
      <c r="E42" s="80" t="s">
        <v>75</v>
      </c>
      <c r="F42" s="27" t="s">
        <v>155</v>
      </c>
      <c r="G42" s="194"/>
    </row>
    <row r="43" spans="1:7" ht="25.5">
      <c r="A43" s="20">
        <v>41</v>
      </c>
      <c r="B43" s="21" t="s">
        <v>156</v>
      </c>
      <c r="C43" s="21" t="s">
        <v>157</v>
      </c>
      <c r="D43" s="21" t="s">
        <v>74</v>
      </c>
      <c r="E43" s="77" t="s">
        <v>75</v>
      </c>
      <c r="F43" s="27" t="s">
        <v>158</v>
      </c>
      <c r="G43" s="194"/>
    </row>
    <row r="44" spans="1:7" ht="25.5">
      <c r="A44" s="20">
        <v>42</v>
      </c>
      <c r="B44" s="21" t="s">
        <v>156</v>
      </c>
      <c r="C44" s="21" t="s">
        <v>159</v>
      </c>
      <c r="D44" s="21" t="s">
        <v>74</v>
      </c>
      <c r="E44" s="77" t="s">
        <v>75</v>
      </c>
      <c r="F44" s="27" t="s">
        <v>513</v>
      </c>
      <c r="G44" s="194"/>
    </row>
    <row r="45" spans="1:7" ht="25.5">
      <c r="A45" s="20">
        <v>43</v>
      </c>
      <c r="B45" s="21" t="s">
        <v>156</v>
      </c>
      <c r="C45" s="21" t="s">
        <v>160</v>
      </c>
      <c r="D45" s="21" t="s">
        <v>103</v>
      </c>
      <c r="E45" s="77" t="s">
        <v>106</v>
      </c>
      <c r="F45" s="27" t="s">
        <v>161</v>
      </c>
      <c r="G45" s="194"/>
    </row>
    <row r="46" spans="1:7" ht="30" customHeight="1">
      <c r="A46" s="20">
        <v>44</v>
      </c>
      <c r="B46" s="21" t="s">
        <v>156</v>
      </c>
      <c r="C46" s="21" t="s">
        <v>162</v>
      </c>
      <c r="D46" s="21" t="s">
        <v>103</v>
      </c>
      <c r="E46" s="77" t="s">
        <v>106</v>
      </c>
      <c r="F46" s="27" t="s">
        <v>163</v>
      </c>
      <c r="G46" s="194"/>
    </row>
    <row r="47" spans="1:7" ht="25.5">
      <c r="A47" s="20">
        <v>45</v>
      </c>
      <c r="B47" s="21" t="s">
        <v>156</v>
      </c>
      <c r="C47" s="21" t="s">
        <v>164</v>
      </c>
      <c r="D47" s="21" t="s">
        <v>74</v>
      </c>
      <c r="E47" s="77" t="s">
        <v>75</v>
      </c>
      <c r="F47" s="79" t="s">
        <v>165</v>
      </c>
      <c r="G47" s="194"/>
    </row>
    <row r="48" spans="1:7" ht="25.5">
      <c r="A48" s="20">
        <v>46</v>
      </c>
      <c r="B48" s="21" t="s">
        <v>156</v>
      </c>
      <c r="C48" s="21" t="s">
        <v>166</v>
      </c>
      <c r="D48" s="21" t="s">
        <v>74</v>
      </c>
      <c r="E48" s="77" t="s">
        <v>75</v>
      </c>
      <c r="F48" s="27" t="s">
        <v>167</v>
      </c>
      <c r="G48" s="194"/>
    </row>
    <row r="49" spans="1:7" ht="28.5" customHeight="1">
      <c r="A49" s="20">
        <v>47</v>
      </c>
      <c r="B49" s="21" t="s">
        <v>168</v>
      </c>
      <c r="C49" s="21" t="s">
        <v>169</v>
      </c>
      <c r="D49" s="21" t="s">
        <v>74</v>
      </c>
      <c r="E49" s="77" t="s">
        <v>75</v>
      </c>
      <c r="F49" s="27" t="s">
        <v>170</v>
      </c>
      <c r="G49" s="194"/>
    </row>
    <row r="50" spans="1:7" ht="25.5">
      <c r="A50" s="20">
        <v>48</v>
      </c>
      <c r="B50" s="21" t="s">
        <v>168</v>
      </c>
      <c r="C50" s="21" t="s">
        <v>171</v>
      </c>
      <c r="D50" s="21" t="s">
        <v>103</v>
      </c>
      <c r="E50" s="77" t="s">
        <v>106</v>
      </c>
      <c r="F50" s="27" t="s">
        <v>172</v>
      </c>
      <c r="G50" s="194"/>
    </row>
    <row r="51" spans="1:7" ht="25.5">
      <c r="A51" s="20">
        <v>49</v>
      </c>
      <c r="B51" s="21" t="s">
        <v>168</v>
      </c>
      <c r="C51" s="21" t="s">
        <v>173</v>
      </c>
      <c r="D51" s="21" t="s">
        <v>72</v>
      </c>
      <c r="E51" s="77" t="s">
        <v>80</v>
      </c>
      <c r="F51" s="79" t="s">
        <v>174</v>
      </c>
      <c r="G51" s="194"/>
    </row>
    <row r="52" spans="1:7" ht="25.5">
      <c r="A52" s="20">
        <v>50</v>
      </c>
      <c r="B52" s="21" t="s">
        <v>168</v>
      </c>
      <c r="C52" s="21" t="s">
        <v>173</v>
      </c>
      <c r="D52" s="21" t="s">
        <v>74</v>
      </c>
      <c r="E52" s="78" t="s">
        <v>75</v>
      </c>
      <c r="F52" s="79" t="s">
        <v>175</v>
      </c>
      <c r="G52" s="194"/>
    </row>
    <row r="53" spans="1:7" ht="25.5">
      <c r="A53" s="20">
        <v>51</v>
      </c>
      <c r="B53" s="21" t="s">
        <v>168</v>
      </c>
      <c r="C53" s="21" t="s">
        <v>176</v>
      </c>
      <c r="D53" s="21" t="s">
        <v>103</v>
      </c>
      <c r="E53" s="78" t="s">
        <v>177</v>
      </c>
      <c r="F53" s="79" t="s">
        <v>178</v>
      </c>
      <c r="G53" s="194"/>
    </row>
    <row r="54" spans="1:7" ht="26.25" customHeight="1">
      <c r="A54" s="20">
        <v>52</v>
      </c>
      <c r="B54" s="21" t="s">
        <v>168</v>
      </c>
      <c r="C54" s="21" t="s">
        <v>179</v>
      </c>
      <c r="D54" s="21" t="s">
        <v>103</v>
      </c>
      <c r="E54" s="80" t="s">
        <v>177</v>
      </c>
      <c r="F54" s="27" t="s">
        <v>180</v>
      </c>
      <c r="G54" s="194"/>
    </row>
    <row r="55" spans="1:7" ht="25.5">
      <c r="A55" s="20">
        <v>53</v>
      </c>
      <c r="B55" s="21" t="s">
        <v>168</v>
      </c>
      <c r="C55" s="21" t="s">
        <v>181</v>
      </c>
      <c r="D55" s="21" t="s">
        <v>103</v>
      </c>
      <c r="E55" s="80" t="s">
        <v>182</v>
      </c>
      <c r="F55" s="79" t="s">
        <v>183</v>
      </c>
      <c r="G55" s="194"/>
    </row>
    <row r="56" spans="1:7" ht="25.5">
      <c r="A56" s="20">
        <v>54</v>
      </c>
      <c r="B56" s="21" t="s">
        <v>168</v>
      </c>
      <c r="C56" s="21" t="s">
        <v>184</v>
      </c>
      <c r="D56" s="21" t="s">
        <v>74</v>
      </c>
      <c r="E56" s="77" t="s">
        <v>75</v>
      </c>
      <c r="F56" s="79" t="s">
        <v>185</v>
      </c>
      <c r="G56" s="194"/>
    </row>
    <row r="57" spans="1:7" ht="25.5">
      <c r="A57" s="20">
        <v>55</v>
      </c>
      <c r="B57" s="21" t="s">
        <v>168</v>
      </c>
      <c r="C57" s="21" t="s">
        <v>186</v>
      </c>
      <c r="D57" s="21" t="s">
        <v>74</v>
      </c>
      <c r="E57" s="77" t="s">
        <v>95</v>
      </c>
      <c r="F57" s="27" t="s">
        <v>187</v>
      </c>
      <c r="G57" s="194"/>
    </row>
    <row r="58" spans="1:7" ht="25.5">
      <c r="A58" s="20">
        <v>56</v>
      </c>
      <c r="B58" s="21" t="s">
        <v>188</v>
      </c>
      <c r="C58" s="21" t="s">
        <v>189</v>
      </c>
      <c r="D58" s="21" t="s">
        <v>74</v>
      </c>
      <c r="E58" s="77" t="s">
        <v>75</v>
      </c>
      <c r="F58" s="79" t="s">
        <v>190</v>
      </c>
      <c r="G58" s="194"/>
    </row>
    <row r="59" spans="1:7" ht="25.5">
      <c r="A59" s="20">
        <v>57</v>
      </c>
      <c r="B59" s="21" t="s">
        <v>188</v>
      </c>
      <c r="C59" s="21" t="s">
        <v>191</v>
      </c>
      <c r="D59" s="21" t="s">
        <v>74</v>
      </c>
      <c r="E59" s="77" t="s">
        <v>75</v>
      </c>
      <c r="F59" s="27" t="s">
        <v>192</v>
      </c>
      <c r="G59" s="194"/>
    </row>
    <row r="60" spans="1:7" ht="25.5">
      <c r="A60" s="20">
        <v>58</v>
      </c>
      <c r="B60" s="21" t="s">
        <v>188</v>
      </c>
      <c r="C60" s="21" t="s">
        <v>193</v>
      </c>
      <c r="D60" s="21" t="s">
        <v>103</v>
      </c>
      <c r="E60" s="77" t="s">
        <v>106</v>
      </c>
      <c r="F60" s="27" t="s">
        <v>194</v>
      </c>
      <c r="G60" s="194"/>
    </row>
    <row r="61" spans="1:7" ht="25.5">
      <c r="A61" s="20">
        <v>59</v>
      </c>
      <c r="B61" s="21" t="s">
        <v>188</v>
      </c>
      <c r="C61" s="21" t="s">
        <v>195</v>
      </c>
      <c r="D61" s="21" t="s">
        <v>74</v>
      </c>
      <c r="E61" s="77" t="s">
        <v>75</v>
      </c>
      <c r="F61" s="27" t="s">
        <v>196</v>
      </c>
      <c r="G61" s="194"/>
    </row>
    <row r="62" spans="1:7" ht="25.5">
      <c r="A62" s="20">
        <v>60</v>
      </c>
      <c r="B62" s="21" t="s">
        <v>188</v>
      </c>
      <c r="C62" s="21" t="s">
        <v>197</v>
      </c>
      <c r="D62" s="21" t="s">
        <v>72</v>
      </c>
      <c r="E62" s="77" t="s">
        <v>80</v>
      </c>
      <c r="F62" s="27" t="s">
        <v>198</v>
      </c>
      <c r="G62" s="194"/>
    </row>
    <row r="63" spans="1:7" ht="25.5">
      <c r="A63" s="20">
        <v>61</v>
      </c>
      <c r="B63" s="21" t="s">
        <v>188</v>
      </c>
      <c r="C63" s="21" t="s">
        <v>197</v>
      </c>
      <c r="D63" s="21" t="s">
        <v>74</v>
      </c>
      <c r="E63" s="77" t="s">
        <v>75</v>
      </c>
      <c r="F63" s="27" t="s">
        <v>199</v>
      </c>
      <c r="G63" s="194"/>
    </row>
    <row r="64" spans="1:7" ht="25.5">
      <c r="A64" s="20">
        <v>62</v>
      </c>
      <c r="B64" s="21" t="s">
        <v>188</v>
      </c>
      <c r="C64" s="21" t="s">
        <v>200</v>
      </c>
      <c r="D64" s="21" t="s">
        <v>103</v>
      </c>
      <c r="E64" s="77" t="s">
        <v>106</v>
      </c>
      <c r="F64" s="27" t="s">
        <v>201</v>
      </c>
      <c r="G64" s="194"/>
    </row>
    <row r="65" spans="1:7" ht="25.5">
      <c r="A65" s="20">
        <v>63</v>
      </c>
      <c r="B65" s="21" t="s">
        <v>188</v>
      </c>
      <c r="C65" s="21" t="s">
        <v>202</v>
      </c>
      <c r="D65" s="21" t="s">
        <v>74</v>
      </c>
      <c r="E65" s="77" t="s">
        <v>95</v>
      </c>
      <c r="F65" s="27" t="s">
        <v>203</v>
      </c>
      <c r="G65" s="194"/>
    </row>
    <row r="66" spans="1:7" ht="25.5">
      <c r="A66" s="20">
        <v>64</v>
      </c>
      <c r="B66" s="21" t="s">
        <v>188</v>
      </c>
      <c r="C66" s="21" t="s">
        <v>204</v>
      </c>
      <c r="D66" s="21" t="s">
        <v>74</v>
      </c>
      <c r="E66" s="77" t="s">
        <v>75</v>
      </c>
      <c r="F66" s="27" t="s">
        <v>205</v>
      </c>
      <c r="G66" s="194"/>
    </row>
    <row r="67" spans="1:7" ht="25.5">
      <c r="A67" s="20">
        <v>65</v>
      </c>
      <c r="B67" s="21" t="s">
        <v>206</v>
      </c>
      <c r="C67" s="21" t="s">
        <v>207</v>
      </c>
      <c r="D67" s="21" t="s">
        <v>72</v>
      </c>
      <c r="E67" s="77" t="s">
        <v>80</v>
      </c>
      <c r="F67" s="27" t="s">
        <v>208</v>
      </c>
      <c r="G67" s="194"/>
    </row>
    <row r="68" spans="1:7" ht="25.5">
      <c r="A68" s="20">
        <v>66</v>
      </c>
      <c r="B68" s="21" t="s">
        <v>209</v>
      </c>
      <c r="C68" s="21" t="s">
        <v>210</v>
      </c>
      <c r="D68" s="21" t="s">
        <v>72</v>
      </c>
      <c r="E68" s="77" t="s">
        <v>211</v>
      </c>
      <c r="F68" s="27" t="s">
        <v>212</v>
      </c>
      <c r="G68" s="194"/>
    </row>
    <row r="69" spans="1:7" ht="25.5">
      <c r="A69" s="20">
        <v>67</v>
      </c>
      <c r="B69" s="21" t="s">
        <v>213</v>
      </c>
      <c r="C69" s="21" t="s">
        <v>214</v>
      </c>
      <c r="D69" s="21" t="s">
        <v>72</v>
      </c>
      <c r="E69" s="77" t="s">
        <v>211</v>
      </c>
      <c r="F69" s="27" t="s">
        <v>215</v>
      </c>
      <c r="G69" s="194"/>
    </row>
    <row r="70" spans="1:7" ht="25.5">
      <c r="A70" s="20">
        <v>68</v>
      </c>
      <c r="B70" s="21" t="s">
        <v>216</v>
      </c>
      <c r="C70" s="21" t="s">
        <v>217</v>
      </c>
      <c r="D70" s="21" t="s">
        <v>72</v>
      </c>
      <c r="E70" s="77" t="s">
        <v>211</v>
      </c>
      <c r="F70" s="27" t="s">
        <v>218</v>
      </c>
      <c r="G70" s="194"/>
    </row>
    <row r="71" spans="1:7" ht="25.5">
      <c r="A71" s="20">
        <v>69</v>
      </c>
      <c r="B71" s="21" t="s">
        <v>219</v>
      </c>
      <c r="C71" s="21" t="s">
        <v>220</v>
      </c>
      <c r="D71" s="21" t="s">
        <v>74</v>
      </c>
      <c r="E71" s="77" t="s">
        <v>75</v>
      </c>
      <c r="F71" s="27" t="s">
        <v>221</v>
      </c>
      <c r="G71" s="194"/>
    </row>
    <row r="72" spans="1:7" ht="25.5">
      <c r="A72" s="20">
        <v>70</v>
      </c>
      <c r="B72" s="21" t="s">
        <v>219</v>
      </c>
      <c r="C72" s="21" t="s">
        <v>222</v>
      </c>
      <c r="D72" s="21" t="s">
        <v>74</v>
      </c>
      <c r="E72" s="77" t="s">
        <v>75</v>
      </c>
      <c r="F72" s="27" t="s">
        <v>223</v>
      </c>
      <c r="G72" s="194"/>
    </row>
    <row r="73" spans="1:7" ht="25.5">
      <c r="A73" s="20">
        <v>71</v>
      </c>
      <c r="B73" s="21" t="s">
        <v>219</v>
      </c>
      <c r="C73" s="21" t="s">
        <v>224</v>
      </c>
      <c r="D73" s="21" t="s">
        <v>103</v>
      </c>
      <c r="E73" s="77" t="s">
        <v>106</v>
      </c>
      <c r="F73" s="27" t="s">
        <v>225</v>
      </c>
      <c r="G73" s="194"/>
    </row>
    <row r="74" spans="1:7" ht="25.5">
      <c r="A74" s="20">
        <v>72</v>
      </c>
      <c r="B74" s="21" t="s">
        <v>219</v>
      </c>
      <c r="C74" s="21" t="s">
        <v>226</v>
      </c>
      <c r="D74" s="21" t="s">
        <v>103</v>
      </c>
      <c r="E74" s="77" t="s">
        <v>227</v>
      </c>
      <c r="F74" s="27" t="s">
        <v>228</v>
      </c>
      <c r="G74" s="194"/>
    </row>
    <row r="75" spans="1:7" ht="25.5">
      <c r="A75" s="20">
        <v>73</v>
      </c>
      <c r="B75" s="21" t="s">
        <v>229</v>
      </c>
      <c r="C75" s="21" t="s">
        <v>230</v>
      </c>
      <c r="D75" s="21" t="s">
        <v>103</v>
      </c>
      <c r="E75" s="77" t="s">
        <v>177</v>
      </c>
      <c r="F75" s="27" t="s">
        <v>231</v>
      </c>
      <c r="G75" s="194"/>
    </row>
    <row r="76" spans="1:7" ht="25.5">
      <c r="A76" s="20">
        <v>74</v>
      </c>
      <c r="B76" s="21" t="s">
        <v>229</v>
      </c>
      <c r="C76" s="21" t="s">
        <v>232</v>
      </c>
      <c r="D76" s="21" t="s">
        <v>103</v>
      </c>
      <c r="E76" s="77" t="s">
        <v>233</v>
      </c>
      <c r="F76" s="27" t="s">
        <v>234</v>
      </c>
      <c r="G76" s="194"/>
    </row>
    <row r="77" spans="1:7" ht="38.25">
      <c r="A77" s="20">
        <v>75</v>
      </c>
      <c r="B77" s="21" t="s">
        <v>229</v>
      </c>
      <c r="C77" s="21" t="s">
        <v>235</v>
      </c>
      <c r="D77" s="21" t="s">
        <v>103</v>
      </c>
      <c r="E77" s="77" t="s">
        <v>236</v>
      </c>
      <c r="F77" s="27" t="s">
        <v>237</v>
      </c>
      <c r="G77" s="194"/>
    </row>
    <row r="78" spans="1:7" ht="25.5">
      <c r="A78" s="20">
        <v>76</v>
      </c>
      <c r="B78" s="21" t="s">
        <v>229</v>
      </c>
      <c r="C78" s="21" t="s">
        <v>238</v>
      </c>
      <c r="D78" s="21" t="s">
        <v>74</v>
      </c>
      <c r="E78" s="77" t="s">
        <v>75</v>
      </c>
      <c r="F78" s="27" t="s">
        <v>514</v>
      </c>
      <c r="G78" s="194"/>
    </row>
    <row r="79" spans="1:7" ht="25.5">
      <c r="A79" s="20">
        <v>77</v>
      </c>
      <c r="B79" s="21" t="s">
        <v>229</v>
      </c>
      <c r="C79" s="21" t="s">
        <v>239</v>
      </c>
      <c r="D79" s="21" t="s">
        <v>103</v>
      </c>
      <c r="E79" s="77" t="s">
        <v>106</v>
      </c>
      <c r="F79" s="27" t="s">
        <v>240</v>
      </c>
      <c r="G79" s="194"/>
    </row>
    <row r="80" spans="1:7" ht="25.5">
      <c r="A80" s="20">
        <v>78</v>
      </c>
      <c r="B80" s="21" t="s">
        <v>241</v>
      </c>
      <c r="C80" s="21" t="s">
        <v>242</v>
      </c>
      <c r="D80" s="21" t="s">
        <v>74</v>
      </c>
      <c r="E80" s="77" t="s">
        <v>75</v>
      </c>
      <c r="F80" s="27" t="s">
        <v>243</v>
      </c>
      <c r="G80" s="194"/>
    </row>
    <row r="81" spans="1:7" ht="25.5">
      <c r="A81" s="20">
        <v>79</v>
      </c>
      <c r="B81" s="21" t="s">
        <v>241</v>
      </c>
      <c r="C81" s="21" t="s">
        <v>244</v>
      </c>
      <c r="D81" s="21" t="s">
        <v>74</v>
      </c>
      <c r="E81" s="77" t="s">
        <v>245</v>
      </c>
      <c r="F81" s="27" t="s">
        <v>246</v>
      </c>
      <c r="G81" s="194"/>
    </row>
    <row r="82" spans="1:7" ht="25.5">
      <c r="A82" s="20">
        <v>80</v>
      </c>
      <c r="B82" s="21" t="s">
        <v>241</v>
      </c>
      <c r="C82" s="21" t="s">
        <v>247</v>
      </c>
      <c r="D82" s="21" t="s">
        <v>74</v>
      </c>
      <c r="E82" s="77" t="s">
        <v>75</v>
      </c>
      <c r="F82" s="27" t="s">
        <v>248</v>
      </c>
      <c r="G82" s="194"/>
    </row>
    <row r="83" spans="1:7" ht="25.5">
      <c r="A83" s="20">
        <v>81</v>
      </c>
      <c r="B83" s="21" t="s">
        <v>241</v>
      </c>
      <c r="C83" s="21" t="s">
        <v>249</v>
      </c>
      <c r="D83" s="21" t="s">
        <v>103</v>
      </c>
      <c r="E83" s="77" t="s">
        <v>106</v>
      </c>
      <c r="F83" s="27" t="s">
        <v>250</v>
      </c>
      <c r="G83" s="194"/>
    </row>
    <row r="84" spans="1:7" ht="25.5">
      <c r="A84" s="20">
        <v>82</v>
      </c>
      <c r="B84" s="21" t="s">
        <v>241</v>
      </c>
      <c r="C84" s="21" t="s">
        <v>251</v>
      </c>
      <c r="D84" s="21" t="s">
        <v>72</v>
      </c>
      <c r="E84" s="77" t="s">
        <v>252</v>
      </c>
      <c r="F84" s="27" t="s">
        <v>253</v>
      </c>
      <c r="G84" s="194"/>
    </row>
    <row r="85" spans="1:7" ht="25.5">
      <c r="A85" s="20">
        <v>83</v>
      </c>
      <c r="B85" s="21" t="s">
        <v>241</v>
      </c>
      <c r="C85" s="21" t="s">
        <v>251</v>
      </c>
      <c r="D85" s="21" t="s">
        <v>74</v>
      </c>
      <c r="E85" s="77" t="s">
        <v>75</v>
      </c>
      <c r="F85" s="27" t="s">
        <v>254</v>
      </c>
      <c r="G85" s="194"/>
    </row>
    <row r="86" spans="1:7" ht="25.5">
      <c r="A86" s="20">
        <v>84</v>
      </c>
      <c r="B86" s="21" t="s">
        <v>241</v>
      </c>
      <c r="C86" s="21" t="s">
        <v>255</v>
      </c>
      <c r="D86" s="21" t="s">
        <v>74</v>
      </c>
      <c r="E86" s="77" t="s">
        <v>75</v>
      </c>
      <c r="F86" s="27" t="s">
        <v>256</v>
      </c>
      <c r="G86" s="194"/>
    </row>
    <row r="87" spans="1:7" ht="25.5">
      <c r="A87" s="20">
        <v>85</v>
      </c>
      <c r="B87" s="21" t="s">
        <v>257</v>
      </c>
      <c r="C87" s="21" t="s">
        <v>258</v>
      </c>
      <c r="D87" s="21" t="s">
        <v>74</v>
      </c>
      <c r="E87" s="77" t="s">
        <v>75</v>
      </c>
      <c r="F87" s="27" t="s">
        <v>259</v>
      </c>
      <c r="G87" s="194"/>
    </row>
    <row r="88" spans="1:7" ht="25.5">
      <c r="A88" s="20">
        <v>86</v>
      </c>
      <c r="B88" s="21" t="s">
        <v>257</v>
      </c>
      <c r="C88" s="21" t="s">
        <v>260</v>
      </c>
      <c r="D88" s="21" t="s">
        <v>74</v>
      </c>
      <c r="E88" s="77" t="s">
        <v>75</v>
      </c>
      <c r="F88" s="27" t="s">
        <v>261</v>
      </c>
      <c r="G88" s="194"/>
    </row>
    <row r="89" spans="1:7" ht="25.5">
      <c r="A89" s="20">
        <v>87</v>
      </c>
      <c r="B89" s="21" t="s">
        <v>257</v>
      </c>
      <c r="C89" s="21" t="s">
        <v>262</v>
      </c>
      <c r="D89" s="21" t="s">
        <v>72</v>
      </c>
      <c r="E89" s="77" t="s">
        <v>80</v>
      </c>
      <c r="F89" s="27" t="s">
        <v>263</v>
      </c>
      <c r="G89" s="194"/>
    </row>
    <row r="90" spans="1:7" ht="25.5">
      <c r="A90" s="20">
        <v>88</v>
      </c>
      <c r="B90" s="21" t="s">
        <v>257</v>
      </c>
      <c r="C90" s="21" t="s">
        <v>262</v>
      </c>
      <c r="D90" s="21" t="s">
        <v>74</v>
      </c>
      <c r="E90" s="77" t="s">
        <v>75</v>
      </c>
      <c r="F90" s="27" t="s">
        <v>264</v>
      </c>
      <c r="G90" s="194"/>
    </row>
    <row r="91" spans="1:7" ht="25.5">
      <c r="A91" s="20">
        <v>89</v>
      </c>
      <c r="B91" s="21" t="s">
        <v>257</v>
      </c>
      <c r="C91" s="21" t="s">
        <v>265</v>
      </c>
      <c r="D91" s="21" t="s">
        <v>74</v>
      </c>
      <c r="E91" s="77" t="s">
        <v>75</v>
      </c>
      <c r="F91" s="27" t="s">
        <v>266</v>
      </c>
      <c r="G91" s="194"/>
    </row>
    <row r="92" spans="1:7" ht="25.5">
      <c r="A92" s="20">
        <v>90</v>
      </c>
      <c r="B92" s="21" t="s">
        <v>257</v>
      </c>
      <c r="C92" s="21" t="s">
        <v>267</v>
      </c>
      <c r="D92" s="21" t="s">
        <v>74</v>
      </c>
      <c r="E92" s="77" t="s">
        <v>75</v>
      </c>
      <c r="F92" s="27" t="s">
        <v>268</v>
      </c>
      <c r="G92" s="194"/>
    </row>
    <row r="93" spans="1:7" ht="25.5">
      <c r="A93" s="20">
        <v>91</v>
      </c>
      <c r="B93" s="21" t="s">
        <v>269</v>
      </c>
      <c r="C93" s="21" t="s">
        <v>270</v>
      </c>
      <c r="D93" s="21" t="s">
        <v>103</v>
      </c>
      <c r="E93" s="77" t="s">
        <v>106</v>
      </c>
      <c r="F93" s="27" t="s">
        <v>271</v>
      </c>
      <c r="G93" s="194"/>
    </row>
    <row r="94" spans="1:7" ht="25.5">
      <c r="A94" s="20">
        <v>92</v>
      </c>
      <c r="B94" s="21" t="s">
        <v>269</v>
      </c>
      <c r="C94" s="21" t="s">
        <v>272</v>
      </c>
      <c r="D94" s="21" t="s">
        <v>103</v>
      </c>
      <c r="E94" s="77" t="s">
        <v>182</v>
      </c>
      <c r="F94" s="27" t="s">
        <v>273</v>
      </c>
      <c r="G94" s="194"/>
    </row>
    <row r="95" spans="1:7" ht="25.5">
      <c r="A95" s="20">
        <v>93</v>
      </c>
      <c r="B95" s="21" t="s">
        <v>269</v>
      </c>
      <c r="C95" s="21" t="s">
        <v>274</v>
      </c>
      <c r="D95" s="21" t="s">
        <v>74</v>
      </c>
      <c r="E95" s="77" t="s">
        <v>75</v>
      </c>
      <c r="F95" s="27" t="s">
        <v>275</v>
      </c>
      <c r="G95" s="194"/>
    </row>
    <row r="96" spans="1:7" ht="25.5">
      <c r="A96" s="20">
        <v>94</v>
      </c>
      <c r="B96" s="21" t="s">
        <v>269</v>
      </c>
      <c r="C96" s="21" t="s">
        <v>276</v>
      </c>
      <c r="D96" s="21" t="s">
        <v>103</v>
      </c>
      <c r="E96" s="77" t="s">
        <v>106</v>
      </c>
      <c r="F96" s="27" t="s">
        <v>277</v>
      </c>
      <c r="G96" s="194"/>
    </row>
    <row r="97" spans="1:7" ht="25.5">
      <c r="A97" s="20">
        <v>95</v>
      </c>
      <c r="B97" s="21" t="s">
        <v>278</v>
      </c>
      <c r="C97" s="21" t="s">
        <v>279</v>
      </c>
      <c r="D97" s="21" t="s">
        <v>74</v>
      </c>
      <c r="E97" s="77" t="s">
        <v>75</v>
      </c>
      <c r="F97" s="27" t="s">
        <v>280</v>
      </c>
      <c r="G97" s="194"/>
    </row>
    <row r="98" spans="1:7" ht="25.5">
      <c r="A98" s="20">
        <v>96</v>
      </c>
      <c r="B98" s="21" t="s">
        <v>278</v>
      </c>
      <c r="C98" s="21" t="s">
        <v>281</v>
      </c>
      <c r="D98" s="21" t="s">
        <v>74</v>
      </c>
      <c r="E98" s="77" t="s">
        <v>75</v>
      </c>
      <c r="F98" s="27" t="s">
        <v>282</v>
      </c>
      <c r="G98" s="194"/>
    </row>
    <row r="99" spans="1:7" ht="25.5">
      <c r="A99" s="20">
        <v>97</v>
      </c>
      <c r="B99" s="21" t="s">
        <v>278</v>
      </c>
      <c r="C99" s="21" t="s">
        <v>283</v>
      </c>
      <c r="D99" s="21" t="s">
        <v>74</v>
      </c>
      <c r="E99" s="77" t="s">
        <v>75</v>
      </c>
      <c r="F99" s="27" t="s">
        <v>284</v>
      </c>
      <c r="G99" s="194"/>
    </row>
    <row r="100" spans="1:7" ht="25.5">
      <c r="A100" s="20">
        <v>98</v>
      </c>
      <c r="B100" s="21" t="s">
        <v>278</v>
      </c>
      <c r="C100" s="21" t="s">
        <v>285</v>
      </c>
      <c r="D100" s="21" t="s">
        <v>74</v>
      </c>
      <c r="E100" s="77" t="s">
        <v>75</v>
      </c>
      <c r="F100" s="27" t="s">
        <v>515</v>
      </c>
      <c r="G100" s="194"/>
    </row>
    <row r="101" spans="1:7" ht="25.5">
      <c r="A101" s="20">
        <v>99</v>
      </c>
      <c r="B101" s="21" t="s">
        <v>278</v>
      </c>
      <c r="C101" s="21" t="s">
        <v>286</v>
      </c>
      <c r="D101" s="21" t="s">
        <v>74</v>
      </c>
      <c r="E101" s="77" t="s">
        <v>75</v>
      </c>
      <c r="F101" s="27" t="s">
        <v>287</v>
      </c>
      <c r="G101" s="194"/>
    </row>
    <row r="102" spans="1:7" ht="25.5">
      <c r="A102" s="20">
        <v>100</v>
      </c>
      <c r="B102" s="21" t="s">
        <v>278</v>
      </c>
      <c r="C102" s="21" t="s">
        <v>288</v>
      </c>
      <c r="D102" s="21" t="s">
        <v>103</v>
      </c>
      <c r="E102" s="77" t="s">
        <v>233</v>
      </c>
      <c r="F102" s="27" t="s">
        <v>289</v>
      </c>
      <c r="G102" s="194"/>
    </row>
    <row r="103" spans="1:7" ht="25.5">
      <c r="A103" s="20">
        <v>101</v>
      </c>
      <c r="B103" s="21" t="s">
        <v>278</v>
      </c>
      <c r="C103" s="21" t="s">
        <v>290</v>
      </c>
      <c r="D103" s="21" t="s">
        <v>74</v>
      </c>
      <c r="E103" s="77" t="s">
        <v>75</v>
      </c>
      <c r="F103" s="27" t="s">
        <v>291</v>
      </c>
      <c r="G103" s="194"/>
    </row>
    <row r="104" spans="1:7" ht="25.5">
      <c r="A104" s="20">
        <v>102</v>
      </c>
      <c r="B104" s="21" t="s">
        <v>278</v>
      </c>
      <c r="C104" s="21" t="s">
        <v>292</v>
      </c>
      <c r="D104" s="21" t="s">
        <v>74</v>
      </c>
      <c r="E104" s="77" t="s">
        <v>75</v>
      </c>
      <c r="F104" s="27" t="s">
        <v>293</v>
      </c>
      <c r="G104" s="194"/>
    </row>
    <row r="105" spans="1:7" ht="27" customHeight="1">
      <c r="A105" s="20">
        <v>103</v>
      </c>
      <c r="B105" s="21" t="s">
        <v>278</v>
      </c>
      <c r="C105" s="21" t="s">
        <v>294</v>
      </c>
      <c r="D105" s="21" t="s">
        <v>103</v>
      </c>
      <c r="E105" s="77" t="s">
        <v>182</v>
      </c>
      <c r="F105" s="27" t="s">
        <v>516</v>
      </c>
      <c r="G105" s="194"/>
    </row>
    <row r="106" spans="1:7" ht="28.5" customHeight="1">
      <c r="A106" s="20">
        <v>104</v>
      </c>
      <c r="B106" s="21" t="s">
        <v>278</v>
      </c>
      <c r="C106" s="21" t="s">
        <v>295</v>
      </c>
      <c r="D106" s="21" t="s">
        <v>74</v>
      </c>
      <c r="E106" s="77" t="s">
        <v>75</v>
      </c>
      <c r="F106" s="27" t="s">
        <v>296</v>
      </c>
      <c r="G106" s="194"/>
    </row>
    <row r="107" spans="1:7" ht="25.5">
      <c r="A107" s="20">
        <v>105</v>
      </c>
      <c r="B107" s="21" t="s">
        <v>278</v>
      </c>
      <c r="C107" s="21" t="s">
        <v>297</v>
      </c>
      <c r="D107" s="21" t="s">
        <v>74</v>
      </c>
      <c r="E107" s="77" t="s">
        <v>75</v>
      </c>
      <c r="F107" s="27" t="s">
        <v>517</v>
      </c>
      <c r="G107" s="194"/>
    </row>
    <row r="108" spans="1:7" ht="25.5">
      <c r="A108" s="20">
        <v>106</v>
      </c>
      <c r="B108" s="21" t="s">
        <v>298</v>
      </c>
      <c r="C108" s="21" t="s">
        <v>299</v>
      </c>
      <c r="D108" s="21" t="s">
        <v>72</v>
      </c>
      <c r="E108" s="77" t="s">
        <v>80</v>
      </c>
      <c r="F108" s="27" t="s">
        <v>300</v>
      </c>
      <c r="G108" s="194"/>
    </row>
    <row r="109" spans="1:7" ht="25.5">
      <c r="A109" s="20">
        <v>107</v>
      </c>
      <c r="B109" s="21" t="s">
        <v>298</v>
      </c>
      <c r="C109" s="21" t="s">
        <v>299</v>
      </c>
      <c r="D109" s="21" t="s">
        <v>74</v>
      </c>
      <c r="E109" s="77" t="s">
        <v>75</v>
      </c>
      <c r="F109" s="27" t="s">
        <v>301</v>
      </c>
      <c r="G109" s="194"/>
    </row>
    <row r="110" spans="1:7" ht="25.5">
      <c r="A110" s="20">
        <v>108</v>
      </c>
      <c r="B110" s="21" t="s">
        <v>298</v>
      </c>
      <c r="C110" s="21" t="s">
        <v>302</v>
      </c>
      <c r="D110" s="21" t="s">
        <v>74</v>
      </c>
      <c r="E110" s="77" t="s">
        <v>75</v>
      </c>
      <c r="F110" s="27" t="s">
        <v>303</v>
      </c>
      <c r="G110" s="194"/>
    </row>
    <row r="111" spans="1:7" ht="25.5">
      <c r="A111" s="20">
        <v>109</v>
      </c>
      <c r="B111" s="21" t="s">
        <v>298</v>
      </c>
      <c r="C111" s="21" t="s">
        <v>304</v>
      </c>
      <c r="D111" s="21" t="s">
        <v>74</v>
      </c>
      <c r="E111" s="77" t="s">
        <v>75</v>
      </c>
      <c r="F111" s="27" t="s">
        <v>305</v>
      </c>
      <c r="G111" s="194"/>
    </row>
    <row r="112" spans="1:7" ht="25.5">
      <c r="A112" s="20">
        <v>110</v>
      </c>
      <c r="B112" s="21" t="s">
        <v>298</v>
      </c>
      <c r="C112" s="21" t="s">
        <v>306</v>
      </c>
      <c r="D112" s="21" t="s">
        <v>74</v>
      </c>
      <c r="E112" s="77" t="s">
        <v>75</v>
      </c>
      <c r="F112" s="27" t="s">
        <v>307</v>
      </c>
      <c r="G112" s="194"/>
    </row>
    <row r="113" spans="1:7" ht="25.5">
      <c r="A113" s="20">
        <v>111</v>
      </c>
      <c r="B113" s="21" t="s">
        <v>298</v>
      </c>
      <c r="C113" s="21" t="s">
        <v>308</v>
      </c>
      <c r="D113" s="21" t="s">
        <v>74</v>
      </c>
      <c r="E113" s="77" t="s">
        <v>75</v>
      </c>
      <c r="F113" s="27" t="s">
        <v>508</v>
      </c>
      <c r="G113" s="194"/>
    </row>
    <row r="114" spans="1:7" ht="25.5">
      <c r="A114" s="20">
        <v>112</v>
      </c>
      <c r="B114" s="21" t="s">
        <v>298</v>
      </c>
      <c r="C114" s="21" t="s">
        <v>309</v>
      </c>
      <c r="D114" s="21" t="s">
        <v>74</v>
      </c>
      <c r="E114" s="77" t="s">
        <v>75</v>
      </c>
      <c r="F114" s="27" t="s">
        <v>310</v>
      </c>
      <c r="G114" s="194"/>
    </row>
    <row r="115" spans="1:7" ht="38.25">
      <c r="A115" s="20">
        <v>113</v>
      </c>
      <c r="B115" s="21" t="s">
        <v>298</v>
      </c>
      <c r="C115" s="21" t="s">
        <v>311</v>
      </c>
      <c r="D115" s="21" t="s">
        <v>74</v>
      </c>
      <c r="E115" s="77" t="s">
        <v>75</v>
      </c>
      <c r="F115" s="27" t="s">
        <v>312</v>
      </c>
      <c r="G115" s="194"/>
    </row>
    <row r="116" spans="1:7" ht="25.5">
      <c r="A116" s="20">
        <v>114</v>
      </c>
      <c r="B116" s="21" t="s">
        <v>298</v>
      </c>
      <c r="C116" s="21" t="s">
        <v>313</v>
      </c>
      <c r="D116" s="21" t="s">
        <v>74</v>
      </c>
      <c r="E116" s="77" t="s">
        <v>75</v>
      </c>
      <c r="F116" s="27" t="s">
        <v>314</v>
      </c>
      <c r="G116" s="194"/>
    </row>
    <row r="117" spans="1:7" ht="25.5">
      <c r="A117" s="20">
        <v>115</v>
      </c>
      <c r="B117" s="21" t="s">
        <v>315</v>
      </c>
      <c r="C117" s="21" t="s">
        <v>316</v>
      </c>
      <c r="D117" s="21" t="s">
        <v>74</v>
      </c>
      <c r="E117" s="77" t="s">
        <v>75</v>
      </c>
      <c r="F117" s="27" t="s">
        <v>317</v>
      </c>
      <c r="G117" s="194"/>
    </row>
    <row r="118" spans="1:7" ht="25.5">
      <c r="A118" s="20">
        <v>116</v>
      </c>
      <c r="B118" s="21" t="s">
        <v>315</v>
      </c>
      <c r="C118" s="21" t="s">
        <v>318</v>
      </c>
      <c r="D118" s="21" t="s">
        <v>74</v>
      </c>
      <c r="E118" s="77" t="s">
        <v>75</v>
      </c>
      <c r="F118" s="27" t="s">
        <v>319</v>
      </c>
      <c r="G118" s="194"/>
    </row>
    <row r="119" spans="1:7" ht="25.5">
      <c r="A119" s="20">
        <v>117</v>
      </c>
      <c r="B119" s="21" t="s">
        <v>315</v>
      </c>
      <c r="C119" s="21" t="s">
        <v>320</v>
      </c>
      <c r="D119" s="21" t="s">
        <v>74</v>
      </c>
      <c r="E119" s="77" t="s">
        <v>75</v>
      </c>
      <c r="F119" s="27" t="s">
        <v>321</v>
      </c>
      <c r="G119" s="194"/>
    </row>
    <row r="120" spans="1:7" ht="25.5">
      <c r="A120" s="20">
        <v>118</v>
      </c>
      <c r="B120" s="21" t="s">
        <v>315</v>
      </c>
      <c r="C120" s="21" t="s">
        <v>322</v>
      </c>
      <c r="D120" s="21" t="s">
        <v>74</v>
      </c>
      <c r="E120" s="77" t="s">
        <v>95</v>
      </c>
      <c r="F120" s="27" t="s">
        <v>518</v>
      </c>
      <c r="G120" s="194"/>
    </row>
    <row r="121" spans="1:7" ht="25.5">
      <c r="A121" s="20">
        <v>119</v>
      </c>
      <c r="B121" s="21" t="s">
        <v>315</v>
      </c>
      <c r="C121" s="21" t="s">
        <v>323</v>
      </c>
      <c r="D121" s="21" t="s">
        <v>74</v>
      </c>
      <c r="E121" s="77" t="s">
        <v>75</v>
      </c>
      <c r="F121" s="27" t="s">
        <v>324</v>
      </c>
      <c r="G121" s="194"/>
    </row>
    <row r="122" spans="1:7" ht="25.5">
      <c r="A122" s="20">
        <v>120</v>
      </c>
      <c r="B122" s="21" t="s">
        <v>315</v>
      </c>
      <c r="C122" s="21" t="s">
        <v>325</v>
      </c>
      <c r="D122" s="21" t="s">
        <v>103</v>
      </c>
      <c r="E122" s="77" t="s">
        <v>326</v>
      </c>
      <c r="F122" s="27" t="s">
        <v>327</v>
      </c>
      <c r="G122" s="194"/>
    </row>
    <row r="123" spans="1:7" ht="25.5">
      <c r="A123" s="20">
        <v>121</v>
      </c>
      <c r="B123" s="21" t="s">
        <v>328</v>
      </c>
      <c r="C123" s="21" t="s">
        <v>329</v>
      </c>
      <c r="D123" s="21" t="s">
        <v>74</v>
      </c>
      <c r="E123" s="77" t="s">
        <v>75</v>
      </c>
      <c r="F123" s="27" t="s">
        <v>330</v>
      </c>
      <c r="G123" s="194"/>
    </row>
    <row r="124" spans="1:7" ht="25.5">
      <c r="A124" s="20">
        <v>122</v>
      </c>
      <c r="B124" s="21" t="s">
        <v>328</v>
      </c>
      <c r="C124" s="21" t="s">
        <v>331</v>
      </c>
      <c r="D124" s="21" t="s">
        <v>74</v>
      </c>
      <c r="E124" s="77" t="s">
        <v>75</v>
      </c>
      <c r="F124" s="27" t="s">
        <v>332</v>
      </c>
      <c r="G124" s="194"/>
    </row>
    <row r="125" spans="1:7" ht="25.5">
      <c r="A125" s="20">
        <v>123</v>
      </c>
      <c r="B125" s="21" t="s">
        <v>328</v>
      </c>
      <c r="C125" s="21" t="s">
        <v>333</v>
      </c>
      <c r="D125" s="21" t="s">
        <v>74</v>
      </c>
      <c r="E125" s="77" t="s">
        <v>75</v>
      </c>
      <c r="F125" s="27" t="s">
        <v>334</v>
      </c>
      <c r="G125" s="194"/>
    </row>
    <row r="126" spans="1:7" ht="25.5">
      <c r="A126" s="20">
        <v>124</v>
      </c>
      <c r="B126" s="25" t="s">
        <v>328</v>
      </c>
      <c r="C126" s="25" t="s">
        <v>335</v>
      </c>
      <c r="D126" s="25" t="s">
        <v>74</v>
      </c>
      <c r="E126" s="81" t="s">
        <v>336</v>
      </c>
      <c r="F126" s="82" t="s">
        <v>337</v>
      </c>
      <c r="G126" s="194"/>
    </row>
    <row r="127" spans="1:7" ht="25.5">
      <c r="A127" s="20">
        <v>125</v>
      </c>
      <c r="B127" s="21" t="s">
        <v>328</v>
      </c>
      <c r="C127" s="21" t="s">
        <v>338</v>
      </c>
      <c r="D127" s="21" t="s">
        <v>72</v>
      </c>
      <c r="E127" s="77" t="s">
        <v>80</v>
      </c>
      <c r="F127" s="27" t="s">
        <v>339</v>
      </c>
      <c r="G127" s="194"/>
    </row>
    <row r="128" spans="1:7" ht="25.5">
      <c r="A128" s="20">
        <v>126</v>
      </c>
      <c r="B128" s="21" t="s">
        <v>340</v>
      </c>
      <c r="C128" s="21" t="s">
        <v>341</v>
      </c>
      <c r="D128" s="21" t="s">
        <v>74</v>
      </c>
      <c r="E128" s="77" t="s">
        <v>75</v>
      </c>
      <c r="F128" s="27" t="s">
        <v>342</v>
      </c>
      <c r="G128" s="194"/>
    </row>
    <row r="129" spans="1:7" ht="25.5">
      <c r="A129" s="20">
        <v>127</v>
      </c>
      <c r="B129" s="21" t="s">
        <v>340</v>
      </c>
      <c r="C129" s="21" t="s">
        <v>343</v>
      </c>
      <c r="D129" s="21" t="s">
        <v>74</v>
      </c>
      <c r="E129" s="77" t="s">
        <v>75</v>
      </c>
      <c r="F129" s="27" t="s">
        <v>344</v>
      </c>
      <c r="G129" s="194"/>
    </row>
    <row r="130" spans="1:7" ht="25.5">
      <c r="A130" s="20">
        <v>128</v>
      </c>
      <c r="B130" s="21" t="s">
        <v>340</v>
      </c>
      <c r="C130" s="21" t="s">
        <v>345</v>
      </c>
      <c r="D130" s="21" t="s">
        <v>103</v>
      </c>
      <c r="E130" s="77" t="s">
        <v>346</v>
      </c>
      <c r="F130" s="27" t="s">
        <v>519</v>
      </c>
      <c r="G130" s="194"/>
    </row>
    <row r="131" spans="1:7" ht="24.75" customHeight="1">
      <c r="A131" s="20">
        <v>129</v>
      </c>
      <c r="B131" s="21" t="s">
        <v>340</v>
      </c>
      <c r="C131" s="21" t="s">
        <v>347</v>
      </c>
      <c r="D131" s="21" t="s">
        <v>74</v>
      </c>
      <c r="E131" s="77" t="s">
        <v>75</v>
      </c>
      <c r="F131" s="27" t="s">
        <v>348</v>
      </c>
      <c r="G131" s="194"/>
    </row>
    <row r="132" spans="1:7" ht="25.5">
      <c r="A132" s="20">
        <v>130</v>
      </c>
      <c r="B132" s="21" t="s">
        <v>340</v>
      </c>
      <c r="C132" s="21" t="s">
        <v>349</v>
      </c>
      <c r="D132" s="21" t="s">
        <v>103</v>
      </c>
      <c r="E132" s="77" t="s">
        <v>106</v>
      </c>
      <c r="F132" s="27" t="s">
        <v>350</v>
      </c>
      <c r="G132" s="194"/>
    </row>
    <row r="133" spans="1:7" ht="25.5">
      <c r="A133" s="20">
        <v>131</v>
      </c>
      <c r="B133" s="21" t="s">
        <v>340</v>
      </c>
      <c r="C133" s="21" t="s">
        <v>351</v>
      </c>
      <c r="D133" s="21" t="s">
        <v>74</v>
      </c>
      <c r="E133" s="77" t="s">
        <v>75</v>
      </c>
      <c r="F133" s="27" t="s">
        <v>352</v>
      </c>
      <c r="G133" s="194"/>
    </row>
    <row r="134" spans="1:7" ht="25.5">
      <c r="A134" s="20">
        <v>132</v>
      </c>
      <c r="B134" s="21" t="s">
        <v>340</v>
      </c>
      <c r="C134" s="21" t="s">
        <v>353</v>
      </c>
      <c r="D134" s="21" t="s">
        <v>103</v>
      </c>
      <c r="E134" s="77" t="s">
        <v>106</v>
      </c>
      <c r="F134" s="27" t="s">
        <v>354</v>
      </c>
      <c r="G134" s="194"/>
    </row>
    <row r="135" spans="1:7" ht="25.5">
      <c r="A135" s="20">
        <v>133</v>
      </c>
      <c r="B135" s="21" t="s">
        <v>340</v>
      </c>
      <c r="C135" s="21" t="s">
        <v>355</v>
      </c>
      <c r="D135" s="21" t="s">
        <v>72</v>
      </c>
      <c r="E135" s="77" t="s">
        <v>80</v>
      </c>
      <c r="F135" s="27" t="s">
        <v>356</v>
      </c>
      <c r="G135" s="194"/>
    </row>
    <row r="136" spans="1:7" ht="25.5">
      <c r="A136" s="20">
        <v>134</v>
      </c>
      <c r="B136" s="21" t="s">
        <v>340</v>
      </c>
      <c r="C136" s="21" t="s">
        <v>355</v>
      </c>
      <c r="D136" s="21" t="s">
        <v>74</v>
      </c>
      <c r="E136" s="77" t="s">
        <v>75</v>
      </c>
      <c r="F136" s="27" t="s">
        <v>357</v>
      </c>
      <c r="G136" s="194"/>
    </row>
    <row r="137" spans="1:7" ht="25.5">
      <c r="A137" s="20">
        <v>135</v>
      </c>
      <c r="B137" s="21" t="s">
        <v>340</v>
      </c>
      <c r="C137" s="21" t="s">
        <v>358</v>
      </c>
      <c r="D137" s="21" t="s">
        <v>74</v>
      </c>
      <c r="E137" s="77" t="s">
        <v>75</v>
      </c>
      <c r="F137" s="27" t="s">
        <v>359</v>
      </c>
      <c r="G137" s="194"/>
    </row>
    <row r="138" spans="1:7" ht="25.5">
      <c r="A138" s="20">
        <v>136</v>
      </c>
      <c r="B138" s="21" t="s">
        <v>340</v>
      </c>
      <c r="C138" s="21" t="s">
        <v>360</v>
      </c>
      <c r="D138" s="21" t="s">
        <v>103</v>
      </c>
      <c r="E138" s="77" t="s">
        <v>75</v>
      </c>
      <c r="F138" s="27" t="s">
        <v>509</v>
      </c>
      <c r="G138" s="194"/>
    </row>
    <row r="139" spans="1:7" ht="25.5">
      <c r="A139" s="20">
        <v>137</v>
      </c>
      <c r="B139" s="21" t="s">
        <v>340</v>
      </c>
      <c r="C139" s="21" t="s">
        <v>361</v>
      </c>
      <c r="D139" s="21" t="s">
        <v>103</v>
      </c>
      <c r="E139" s="77" t="s">
        <v>106</v>
      </c>
      <c r="F139" s="27" t="s">
        <v>362</v>
      </c>
      <c r="G139" s="194"/>
    </row>
    <row r="140" spans="1:7" ht="25.5">
      <c r="A140" s="20">
        <v>138</v>
      </c>
      <c r="B140" s="21" t="s">
        <v>340</v>
      </c>
      <c r="C140" s="21" t="s">
        <v>363</v>
      </c>
      <c r="D140" s="21" t="s">
        <v>74</v>
      </c>
      <c r="E140" s="77" t="s">
        <v>364</v>
      </c>
      <c r="F140" s="27" t="s">
        <v>365</v>
      </c>
      <c r="G140" s="194"/>
    </row>
    <row r="141" spans="1:7" ht="25.5">
      <c r="A141" s="20">
        <v>139</v>
      </c>
      <c r="B141" s="21" t="s">
        <v>366</v>
      </c>
      <c r="C141" s="21" t="s">
        <v>367</v>
      </c>
      <c r="D141" s="21" t="s">
        <v>103</v>
      </c>
      <c r="E141" s="77" t="s">
        <v>177</v>
      </c>
      <c r="F141" s="27" t="s">
        <v>510</v>
      </c>
      <c r="G141" s="194"/>
    </row>
    <row r="142" spans="1:7" ht="25.5">
      <c r="A142" s="20">
        <v>140</v>
      </c>
      <c r="B142" s="21" t="s">
        <v>366</v>
      </c>
      <c r="C142" s="21" t="s">
        <v>368</v>
      </c>
      <c r="D142" s="21" t="s">
        <v>74</v>
      </c>
      <c r="E142" s="77" t="s">
        <v>95</v>
      </c>
      <c r="F142" s="27" t="s">
        <v>369</v>
      </c>
      <c r="G142" s="194"/>
    </row>
    <row r="143" spans="1:7" ht="25.5">
      <c r="A143" s="20">
        <v>141</v>
      </c>
      <c r="B143" s="21" t="s">
        <v>366</v>
      </c>
      <c r="C143" s="21" t="s">
        <v>370</v>
      </c>
      <c r="D143" s="21" t="s">
        <v>103</v>
      </c>
      <c r="E143" s="77" t="s">
        <v>106</v>
      </c>
      <c r="F143" s="27" t="s">
        <v>371</v>
      </c>
      <c r="G143" s="194"/>
    </row>
    <row r="144" spans="1:7" ht="25.5">
      <c r="A144" s="20">
        <v>142</v>
      </c>
      <c r="B144" s="21" t="s">
        <v>366</v>
      </c>
      <c r="C144" s="21" t="s">
        <v>372</v>
      </c>
      <c r="D144" s="21" t="s">
        <v>103</v>
      </c>
      <c r="E144" s="77" t="s">
        <v>80</v>
      </c>
      <c r="F144" s="27" t="s">
        <v>373</v>
      </c>
      <c r="G144" s="194"/>
    </row>
    <row r="145" spans="1:7" ht="25.5">
      <c r="A145" s="29">
        <v>143</v>
      </c>
      <c r="B145" s="26" t="s">
        <v>366</v>
      </c>
      <c r="C145" s="26" t="s">
        <v>260</v>
      </c>
      <c r="D145" s="26" t="s">
        <v>74</v>
      </c>
      <c r="E145" s="83" t="s">
        <v>75</v>
      </c>
      <c r="F145" s="27" t="s">
        <v>374</v>
      </c>
      <c r="G145" s="194"/>
    </row>
    <row r="146" spans="1:7" ht="25.5">
      <c r="A146" s="84">
        <v>144</v>
      </c>
      <c r="B146" s="27" t="s">
        <v>366</v>
      </c>
      <c r="C146" s="27" t="s">
        <v>375</v>
      </c>
      <c r="D146" s="27" t="s">
        <v>103</v>
      </c>
      <c r="E146" s="80" t="s">
        <v>80</v>
      </c>
      <c r="F146" s="27" t="s">
        <v>376</v>
      </c>
      <c r="G146" s="19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Demografia</vt:lpstr>
      <vt:lpstr>Podmioty gospodarcze</vt:lpstr>
      <vt:lpstr>Dochody własne gmin</vt:lpstr>
      <vt:lpstr>Osoby bezrobotne</vt:lpstr>
      <vt:lpstr>Pomoc społeczna</vt:lpstr>
      <vt:lpstr>Osoby bezdomne</vt:lpstr>
      <vt:lpstr>Infrastruktura społeczna</vt:lpstr>
      <vt:lpstr>Infrastruktura pomocowa</vt:lpstr>
      <vt:lpstr>Dane teleadresowe</vt:lpstr>
      <vt:lpstr>źródło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agnieszkak</dc:creator>
  <cp:lastModifiedBy>ROPS Toruń</cp:lastModifiedBy>
  <cp:lastPrinted>2021-09-23T08:25:04Z</cp:lastPrinted>
  <dcterms:created xsi:type="dcterms:W3CDTF">2020-10-12T11:51:31Z</dcterms:created>
  <dcterms:modified xsi:type="dcterms:W3CDTF">2021-09-23T10:03:20Z</dcterms:modified>
</cp:coreProperties>
</file>