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885" yWindow="420" windowWidth="9555" windowHeight="10200" tabRatio="602" firstSheet="4" activeTab="4"/>
  </bookViews>
  <sheets>
    <sheet name="Demografia" sheetId="1" r:id="rId1"/>
    <sheet name="Podmioty gospodarcze" sheetId="4" r:id="rId2"/>
    <sheet name="Dochody własne gmin" sheetId="11" r:id="rId3"/>
    <sheet name="Osoby bezrobotne" sheetId="3" r:id="rId4"/>
    <sheet name="Pomoc społeczna" sheetId="6" r:id="rId5"/>
    <sheet name="Osoby bezdomne" sheetId="5" r:id="rId6"/>
    <sheet name="Infrastruktura społeczna" sheetId="9" r:id="rId7"/>
    <sheet name="Infrastruktura pomocowa" sheetId="7" r:id="rId8"/>
    <sheet name="Dane teleadresowe" sheetId="10" r:id="rId9"/>
    <sheet name="Źródło" sheetId="2" r:id="rId10"/>
  </sheets>
  <definedNames>
    <definedName name="_xlnm._FilterDatabase" localSheetId="0" hidden="1">Demografia!$A$2:$R$2</definedName>
  </definedNames>
  <calcPr calcId="145621"/>
</workbook>
</file>

<file path=xl/calcChain.xml><?xml version="1.0" encoding="utf-8"?>
<calcChain xmlns="http://schemas.openxmlformats.org/spreadsheetml/2006/main">
  <c r="G147" i="9" l="1"/>
  <c r="E147" i="9"/>
  <c r="P147" i="7"/>
  <c r="L147" i="7"/>
  <c r="J147" i="7"/>
  <c r="E147" i="5"/>
  <c r="V147" i="6"/>
  <c r="S147" i="6"/>
  <c r="R147" i="6"/>
  <c r="Q147" i="6"/>
  <c r="P147" i="6"/>
  <c r="O147" i="6"/>
  <c r="N147" i="6"/>
  <c r="M147" i="6"/>
  <c r="L147" i="6"/>
  <c r="T147" i="6"/>
  <c r="AC147" i="6"/>
  <c r="AA147" i="6"/>
  <c r="Z147" i="6"/>
  <c r="X147" i="6"/>
  <c r="W147" i="6"/>
  <c r="G147" i="6"/>
  <c r="J141" i="6" s="1"/>
  <c r="F147" i="6"/>
  <c r="I135" i="6" s="1"/>
  <c r="E147" i="6"/>
  <c r="I14" i="6"/>
  <c r="I6" i="6"/>
  <c r="J3" i="6"/>
  <c r="E147" i="4"/>
  <c r="G147" i="3"/>
  <c r="E147" i="3"/>
  <c r="H146" i="3"/>
  <c r="H145" i="3"/>
  <c r="H144" i="3"/>
  <c r="H143" i="3"/>
  <c r="H142" i="3"/>
  <c r="H141" i="3"/>
  <c r="H140" i="3"/>
  <c r="H139" i="3"/>
  <c r="H138" i="3"/>
  <c r="H137" i="3"/>
  <c r="H136" i="3"/>
  <c r="H135" i="3"/>
  <c r="H134" i="3"/>
  <c r="H133" i="3"/>
  <c r="H132" i="3"/>
  <c r="H131" i="3"/>
  <c r="H130" i="3"/>
  <c r="H129" i="3"/>
  <c r="H128" i="3"/>
  <c r="H127" i="3"/>
  <c r="H126" i="3"/>
  <c r="H125" i="3"/>
  <c r="H124" i="3"/>
  <c r="H123" i="3"/>
  <c r="H122" i="3"/>
  <c r="H121" i="3"/>
  <c r="H120" i="3"/>
  <c r="H119" i="3"/>
  <c r="H118" i="3"/>
  <c r="H117" i="3"/>
  <c r="H116" i="3"/>
  <c r="H115" i="3"/>
  <c r="H114" i="3"/>
  <c r="H113" i="3"/>
  <c r="H112" i="3"/>
  <c r="H111" i="3"/>
  <c r="H110" i="3"/>
  <c r="H109" i="3"/>
  <c r="H108" i="3"/>
  <c r="H107" i="3"/>
  <c r="H106" i="3"/>
  <c r="H105" i="3"/>
  <c r="H104" i="3"/>
  <c r="H103" i="3"/>
  <c r="H102" i="3"/>
  <c r="H101" i="3"/>
  <c r="H100" i="3"/>
  <c r="H99" i="3"/>
  <c r="H98" i="3"/>
  <c r="H97" i="3"/>
  <c r="H96" i="3"/>
  <c r="H95" i="3"/>
  <c r="H94" i="3"/>
  <c r="H93" i="3"/>
  <c r="H92" i="3"/>
  <c r="H91" i="3"/>
  <c r="H90" i="3"/>
  <c r="H89" i="3"/>
  <c r="H88" i="3"/>
  <c r="H87" i="3"/>
  <c r="H86" i="3"/>
  <c r="H85" i="3"/>
  <c r="H84" i="3"/>
  <c r="H83" i="3"/>
  <c r="H82" i="3"/>
  <c r="H81" i="3"/>
  <c r="H80" i="3"/>
  <c r="H79" i="3"/>
  <c r="H78" i="3"/>
  <c r="H77" i="3"/>
  <c r="H76" i="3"/>
  <c r="H75" i="3"/>
  <c r="H74" i="3"/>
  <c r="H73" i="3"/>
  <c r="H72" i="3"/>
  <c r="H71" i="3"/>
  <c r="H70" i="3"/>
  <c r="H69" i="3"/>
  <c r="H68" i="3"/>
  <c r="H67" i="3"/>
  <c r="H66" i="3"/>
  <c r="H65" i="3"/>
  <c r="H64" i="3"/>
  <c r="H63" i="3"/>
  <c r="H62" i="3"/>
  <c r="H61" i="3"/>
  <c r="H60" i="3"/>
  <c r="H59" i="3"/>
  <c r="H58" i="3"/>
  <c r="H57" i="3"/>
  <c r="H56" i="3"/>
  <c r="H55" i="3"/>
  <c r="H54" i="3"/>
  <c r="H53" i="3"/>
  <c r="H52" i="3"/>
  <c r="H51" i="3"/>
  <c r="H50" i="3"/>
  <c r="H49" i="3"/>
  <c r="H48" i="3"/>
  <c r="H47" i="3"/>
  <c r="H46" i="3"/>
  <c r="H45" i="3"/>
  <c r="H44" i="3"/>
  <c r="H43" i="3"/>
  <c r="H42" i="3"/>
  <c r="H41" i="3"/>
  <c r="H40" i="3"/>
  <c r="H39" i="3"/>
  <c r="H38" i="3"/>
  <c r="H37" i="3"/>
  <c r="H36" i="3"/>
  <c r="H35" i="3"/>
  <c r="H34" i="3"/>
  <c r="H33" i="3"/>
  <c r="H32" i="3"/>
  <c r="H31" i="3"/>
  <c r="H30" i="3"/>
  <c r="H29" i="3"/>
  <c r="H28" i="3"/>
  <c r="H27" i="3"/>
  <c r="H26" i="3"/>
  <c r="H25" i="3"/>
  <c r="H24" i="3"/>
  <c r="H23" i="3"/>
  <c r="H22" i="3"/>
  <c r="H21" i="3"/>
  <c r="H20" i="3"/>
  <c r="H19" i="3"/>
  <c r="H18" i="3"/>
  <c r="H17" i="3"/>
  <c r="H16" i="3"/>
  <c r="H15" i="3"/>
  <c r="H14" i="3"/>
  <c r="H13" i="3"/>
  <c r="H12" i="3"/>
  <c r="H11" i="3"/>
  <c r="H10" i="3"/>
  <c r="H9" i="3"/>
  <c r="H8" i="3"/>
  <c r="H7" i="3"/>
  <c r="H6" i="3"/>
  <c r="H5" i="3"/>
  <c r="H4" i="3"/>
  <c r="H3" i="3"/>
  <c r="I22" i="6" l="1"/>
  <c r="I38" i="6"/>
  <c r="I54" i="6"/>
  <c r="I70" i="6"/>
  <c r="I86" i="6"/>
  <c r="I102" i="6"/>
  <c r="I118" i="6"/>
  <c r="I10" i="6"/>
  <c r="I18" i="6"/>
  <c r="I30" i="6"/>
  <c r="I46" i="6"/>
  <c r="I62" i="6"/>
  <c r="I78" i="6"/>
  <c r="I94" i="6"/>
  <c r="I110" i="6"/>
  <c r="I26" i="6"/>
  <c r="I34" i="6"/>
  <c r="I42" i="6"/>
  <c r="I50" i="6"/>
  <c r="I58" i="6"/>
  <c r="I66" i="6"/>
  <c r="I74" i="6"/>
  <c r="I82" i="6"/>
  <c r="I90" i="6"/>
  <c r="I98" i="6"/>
  <c r="I106" i="6"/>
  <c r="I114" i="6"/>
  <c r="J5" i="6"/>
  <c r="J6" i="6"/>
  <c r="J13" i="6"/>
  <c r="J14" i="6"/>
  <c r="J8" i="6"/>
  <c r="J11" i="6"/>
  <c r="J16" i="6"/>
  <c r="J19" i="6"/>
  <c r="J24" i="6"/>
  <c r="J27" i="6"/>
  <c r="J32" i="6"/>
  <c r="J35" i="6"/>
  <c r="J40" i="6"/>
  <c r="J43" i="6"/>
  <c r="J48" i="6"/>
  <c r="J51" i="6"/>
  <c r="J56" i="6"/>
  <c r="J61" i="6"/>
  <c r="J62" i="6"/>
  <c r="J69" i="6"/>
  <c r="J70" i="6"/>
  <c r="J77" i="6"/>
  <c r="J78" i="6"/>
  <c r="J85" i="6"/>
  <c r="J86" i="6"/>
  <c r="J93" i="6"/>
  <c r="J94" i="6"/>
  <c r="J101" i="6"/>
  <c r="J102" i="6"/>
  <c r="J118" i="6"/>
  <c r="J21" i="6"/>
  <c r="J22" i="6"/>
  <c r="J29" i="6"/>
  <c r="J30" i="6"/>
  <c r="J37" i="6"/>
  <c r="J38" i="6"/>
  <c r="J45" i="6"/>
  <c r="J46" i="6"/>
  <c r="J53" i="6"/>
  <c r="J54" i="6"/>
  <c r="J110" i="6"/>
  <c r="J125" i="6"/>
  <c r="J4" i="6"/>
  <c r="J7" i="6"/>
  <c r="J9" i="6"/>
  <c r="J10" i="6"/>
  <c r="J12" i="6"/>
  <c r="J15" i="6"/>
  <c r="J17" i="6"/>
  <c r="J18" i="6"/>
  <c r="J20" i="6"/>
  <c r="J23" i="6"/>
  <c r="J25" i="6"/>
  <c r="J26" i="6"/>
  <c r="J28" i="6"/>
  <c r="J31" i="6"/>
  <c r="J33" i="6"/>
  <c r="J34" i="6"/>
  <c r="J36" i="6"/>
  <c r="J39" i="6"/>
  <c r="J41" i="6"/>
  <c r="J42" i="6"/>
  <c r="J44" i="6"/>
  <c r="J47" i="6"/>
  <c r="J49" i="6"/>
  <c r="J50" i="6"/>
  <c r="J52" i="6"/>
  <c r="J55" i="6"/>
  <c r="J57" i="6"/>
  <c r="J59" i="6"/>
  <c r="J64" i="6"/>
  <c r="J67" i="6"/>
  <c r="J72" i="6"/>
  <c r="J75" i="6"/>
  <c r="J80" i="6"/>
  <c r="J83" i="6"/>
  <c r="J88" i="6"/>
  <c r="J91" i="6"/>
  <c r="J96" i="6"/>
  <c r="J99" i="6"/>
  <c r="J104" i="6"/>
  <c r="J112" i="6"/>
  <c r="J120" i="6"/>
  <c r="J133" i="6"/>
  <c r="J58" i="6"/>
  <c r="J60" i="6"/>
  <c r="J63" i="6"/>
  <c r="J65" i="6"/>
  <c r="J66" i="6"/>
  <c r="J68" i="6"/>
  <c r="J71" i="6"/>
  <c r="J73" i="6"/>
  <c r="J74" i="6"/>
  <c r="J76" i="6"/>
  <c r="J79" i="6"/>
  <c r="J81" i="6"/>
  <c r="J82" i="6"/>
  <c r="J84" i="6"/>
  <c r="J87" i="6"/>
  <c r="J89" i="6"/>
  <c r="J90" i="6"/>
  <c r="J92" i="6"/>
  <c r="J95" i="6"/>
  <c r="J97" i="6"/>
  <c r="J98" i="6"/>
  <c r="J100" i="6"/>
  <c r="J103" i="6"/>
  <c r="J105" i="6"/>
  <c r="J111" i="6"/>
  <c r="J113" i="6"/>
  <c r="J119" i="6"/>
  <c r="J121" i="6"/>
  <c r="J129" i="6"/>
  <c r="J137" i="6"/>
  <c r="J106" i="6"/>
  <c r="J107" i="6"/>
  <c r="J108" i="6"/>
  <c r="J109" i="6"/>
  <c r="J114" i="6"/>
  <c r="J115" i="6"/>
  <c r="J116" i="6"/>
  <c r="J117" i="6"/>
  <c r="J123" i="6"/>
  <c r="J127" i="6"/>
  <c r="J131" i="6"/>
  <c r="J135" i="6"/>
  <c r="J139" i="6"/>
  <c r="J142" i="6"/>
  <c r="J143" i="6"/>
  <c r="I122" i="6"/>
  <c r="I123" i="6"/>
  <c r="I126" i="6"/>
  <c r="I127" i="6"/>
  <c r="I130" i="6"/>
  <c r="I131" i="6"/>
  <c r="I134" i="6"/>
  <c r="I147" i="6"/>
  <c r="I146" i="6"/>
  <c r="I145" i="6"/>
  <c r="I144" i="6"/>
  <c r="I140" i="6"/>
  <c r="I137" i="6"/>
  <c r="I136" i="6"/>
  <c r="I133" i="6"/>
  <c r="I132" i="6"/>
  <c r="I129" i="6"/>
  <c r="I128" i="6"/>
  <c r="I125" i="6"/>
  <c r="I124" i="6"/>
  <c r="I121" i="6"/>
  <c r="I119" i="6"/>
  <c r="I117" i="6"/>
  <c r="I115" i="6"/>
  <c r="I113" i="6"/>
  <c r="I111" i="6"/>
  <c r="I109" i="6"/>
  <c r="I107" i="6"/>
  <c r="I105" i="6"/>
  <c r="I103" i="6"/>
  <c r="I101" i="6"/>
  <c r="I99" i="6"/>
  <c r="I97" i="6"/>
  <c r="I95" i="6"/>
  <c r="I93" i="6"/>
  <c r="I91" i="6"/>
  <c r="I89" i="6"/>
  <c r="I87" i="6"/>
  <c r="I85" i="6"/>
  <c r="I83" i="6"/>
  <c r="I81" i="6"/>
  <c r="I79" i="6"/>
  <c r="I77" i="6"/>
  <c r="I75" i="6"/>
  <c r="I73" i="6"/>
  <c r="I71" i="6"/>
  <c r="I69" i="6"/>
  <c r="I67" i="6"/>
  <c r="I65" i="6"/>
  <c r="I63" i="6"/>
  <c r="I61" i="6"/>
  <c r="I59" i="6"/>
  <c r="I57" i="6"/>
  <c r="I55" i="6"/>
  <c r="I53" i="6"/>
  <c r="I51" i="6"/>
  <c r="I49" i="6"/>
  <c r="I47" i="6"/>
  <c r="I45" i="6"/>
  <c r="I43" i="6"/>
  <c r="I41" i="6"/>
  <c r="I39" i="6"/>
  <c r="I37" i="6"/>
  <c r="I35" i="6"/>
  <c r="I33" i="6"/>
  <c r="I31" i="6"/>
  <c r="I29" i="6"/>
  <c r="I27" i="6"/>
  <c r="I25" i="6"/>
  <c r="I23" i="6"/>
  <c r="I21" i="6"/>
  <c r="I19" i="6"/>
  <c r="I17" i="6"/>
  <c r="I15" i="6"/>
  <c r="I13" i="6"/>
  <c r="I11" i="6"/>
  <c r="I9" i="6"/>
  <c r="I7" i="6"/>
  <c r="I5" i="6"/>
  <c r="I3" i="6"/>
  <c r="I138" i="6"/>
  <c r="I139" i="6"/>
  <c r="I4" i="6"/>
  <c r="I8" i="6"/>
  <c r="I12" i="6"/>
  <c r="I16" i="6"/>
  <c r="I20" i="6"/>
  <c r="I24" i="6"/>
  <c r="I28" i="6"/>
  <c r="I32" i="6"/>
  <c r="I36" i="6"/>
  <c r="I40" i="6"/>
  <c r="I44" i="6"/>
  <c r="I48" i="6"/>
  <c r="I52" i="6"/>
  <c r="I56" i="6"/>
  <c r="I60" i="6"/>
  <c r="I64" i="6"/>
  <c r="I68" i="6"/>
  <c r="I72" i="6"/>
  <c r="I76" i="6"/>
  <c r="I80" i="6"/>
  <c r="I84" i="6"/>
  <c r="I88" i="6"/>
  <c r="I92" i="6"/>
  <c r="I96" i="6"/>
  <c r="I100" i="6"/>
  <c r="I104" i="6"/>
  <c r="I108" i="6"/>
  <c r="I112" i="6"/>
  <c r="I116" i="6"/>
  <c r="I120" i="6"/>
  <c r="I142" i="6"/>
  <c r="J122" i="6"/>
  <c r="J124" i="6"/>
  <c r="J126" i="6"/>
  <c r="J128" i="6"/>
  <c r="J130" i="6"/>
  <c r="J132" i="6"/>
  <c r="J134" i="6"/>
  <c r="J136" i="6"/>
  <c r="J138" i="6"/>
  <c r="J140" i="6"/>
  <c r="I141" i="6"/>
  <c r="I143" i="6"/>
  <c r="H147" i="3"/>
  <c r="J144" i="6"/>
  <c r="J145" i="6"/>
  <c r="J146" i="6"/>
  <c r="J147" i="6"/>
  <c r="N4" i="1" l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3" i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3" i="1"/>
  <c r="P147" i="1"/>
  <c r="I147" i="1"/>
  <c r="G147" i="1"/>
  <c r="F147" i="1"/>
  <c r="E147" i="1"/>
  <c r="H4" i="1" s="1"/>
  <c r="L147" i="1" l="1"/>
  <c r="N147" i="1"/>
  <c r="H147" i="1"/>
  <c r="H145" i="1"/>
  <c r="H143" i="1"/>
  <c r="H141" i="1"/>
  <c r="H139" i="1"/>
  <c r="H137" i="1"/>
  <c r="H135" i="1"/>
  <c r="H133" i="1"/>
  <c r="H131" i="1"/>
  <c r="H129" i="1"/>
  <c r="H127" i="1"/>
  <c r="H125" i="1"/>
  <c r="H123" i="1"/>
  <c r="H121" i="1"/>
  <c r="H119" i="1"/>
  <c r="H117" i="1"/>
  <c r="H115" i="1"/>
  <c r="H113" i="1"/>
  <c r="H111" i="1"/>
  <c r="H109" i="1"/>
  <c r="H107" i="1"/>
  <c r="H105" i="1"/>
  <c r="H103" i="1"/>
  <c r="H101" i="1"/>
  <c r="H99" i="1"/>
  <c r="H97" i="1"/>
  <c r="H95" i="1"/>
  <c r="H93" i="1"/>
  <c r="H91" i="1"/>
  <c r="H89" i="1"/>
  <c r="H87" i="1"/>
  <c r="H85" i="1"/>
  <c r="H83" i="1"/>
  <c r="H81" i="1"/>
  <c r="H79" i="1"/>
  <c r="H77" i="1"/>
  <c r="H75" i="1"/>
  <c r="H73" i="1"/>
  <c r="H71" i="1"/>
  <c r="H69" i="1"/>
  <c r="H67" i="1"/>
  <c r="H65" i="1"/>
  <c r="H63" i="1"/>
  <c r="H61" i="1"/>
  <c r="H59" i="1"/>
  <c r="H57" i="1"/>
  <c r="H55" i="1"/>
  <c r="H53" i="1"/>
  <c r="H51" i="1"/>
  <c r="H49" i="1"/>
  <c r="H47" i="1"/>
  <c r="H45" i="1"/>
  <c r="H43" i="1"/>
  <c r="H41" i="1"/>
  <c r="H39" i="1"/>
  <c r="H37" i="1"/>
  <c r="H35" i="1"/>
  <c r="H33" i="1"/>
  <c r="H31" i="1"/>
  <c r="H29" i="1"/>
  <c r="H27" i="1"/>
  <c r="H25" i="1"/>
  <c r="H23" i="1"/>
  <c r="H21" i="1"/>
  <c r="H19" i="1"/>
  <c r="H17" i="1"/>
  <c r="H15" i="1"/>
  <c r="H13" i="1"/>
  <c r="H11" i="1"/>
  <c r="H9" i="1"/>
  <c r="H7" i="1"/>
  <c r="H5" i="1"/>
  <c r="H3" i="1"/>
  <c r="H146" i="1"/>
  <c r="H144" i="1"/>
  <c r="H142" i="1"/>
  <c r="H140" i="1"/>
  <c r="H138" i="1"/>
  <c r="H136" i="1"/>
  <c r="H134" i="1"/>
  <c r="H132" i="1"/>
  <c r="H130" i="1"/>
  <c r="H128" i="1"/>
  <c r="H126" i="1"/>
  <c r="H124" i="1"/>
  <c r="H122" i="1"/>
  <c r="H120" i="1"/>
  <c r="H118" i="1"/>
  <c r="H116" i="1"/>
  <c r="H114" i="1"/>
  <c r="H112" i="1"/>
  <c r="H110" i="1"/>
  <c r="H108" i="1"/>
  <c r="H106" i="1"/>
  <c r="H104" i="1"/>
  <c r="H102" i="1"/>
  <c r="H100" i="1"/>
  <c r="H98" i="1"/>
  <c r="H96" i="1"/>
  <c r="H94" i="1"/>
  <c r="H92" i="1"/>
  <c r="H90" i="1"/>
  <c r="H88" i="1"/>
  <c r="H86" i="1"/>
  <c r="H84" i="1"/>
  <c r="H82" i="1"/>
  <c r="H80" i="1"/>
  <c r="H78" i="1"/>
  <c r="H76" i="1"/>
  <c r="H74" i="1"/>
  <c r="H72" i="1"/>
  <c r="H70" i="1"/>
  <c r="H68" i="1"/>
  <c r="H66" i="1"/>
  <c r="H64" i="1"/>
  <c r="H62" i="1"/>
  <c r="H60" i="1"/>
  <c r="H58" i="1"/>
  <c r="H56" i="1"/>
  <c r="H54" i="1"/>
  <c r="H52" i="1"/>
  <c r="H50" i="1"/>
  <c r="H48" i="1"/>
  <c r="H46" i="1"/>
  <c r="H44" i="1"/>
  <c r="H42" i="1"/>
  <c r="H40" i="1"/>
  <c r="H38" i="1"/>
  <c r="H36" i="1"/>
  <c r="H34" i="1"/>
  <c r="H32" i="1"/>
  <c r="H30" i="1"/>
  <c r="H28" i="1"/>
  <c r="H26" i="1"/>
  <c r="H24" i="1"/>
  <c r="H22" i="1"/>
  <c r="H20" i="1"/>
  <c r="H18" i="1"/>
  <c r="H16" i="1"/>
  <c r="H14" i="1"/>
  <c r="H12" i="1"/>
  <c r="H10" i="1"/>
  <c r="H8" i="1"/>
  <c r="H6" i="1"/>
  <c r="R4" i="1" l="1"/>
  <c r="R5" i="1"/>
  <c r="R6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100" i="1"/>
  <c r="R101" i="1"/>
  <c r="R102" i="1"/>
  <c r="R103" i="1"/>
  <c r="R104" i="1"/>
  <c r="R105" i="1"/>
  <c r="R106" i="1"/>
  <c r="R107" i="1"/>
  <c r="R108" i="1"/>
  <c r="R109" i="1"/>
  <c r="R110" i="1"/>
  <c r="R111" i="1"/>
  <c r="R112" i="1"/>
  <c r="R113" i="1"/>
  <c r="R114" i="1"/>
  <c r="R115" i="1"/>
  <c r="R116" i="1"/>
  <c r="R117" i="1"/>
  <c r="R118" i="1"/>
  <c r="R119" i="1"/>
  <c r="R120" i="1"/>
  <c r="R121" i="1"/>
  <c r="R122" i="1"/>
  <c r="R123" i="1"/>
  <c r="R124" i="1"/>
  <c r="R125" i="1"/>
  <c r="R126" i="1"/>
  <c r="R127" i="1"/>
  <c r="R128" i="1"/>
  <c r="R129" i="1"/>
  <c r="R130" i="1"/>
  <c r="R131" i="1"/>
  <c r="R132" i="1"/>
  <c r="R133" i="1"/>
  <c r="R134" i="1"/>
  <c r="R135" i="1"/>
  <c r="R136" i="1"/>
  <c r="R137" i="1"/>
  <c r="R138" i="1"/>
  <c r="R139" i="1"/>
  <c r="R140" i="1"/>
  <c r="R141" i="1"/>
  <c r="R142" i="1"/>
  <c r="R143" i="1"/>
  <c r="R144" i="1"/>
  <c r="R145" i="1"/>
  <c r="R146" i="1"/>
  <c r="R3" i="1"/>
  <c r="Q4" i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3" i="1"/>
  <c r="R147" i="1" l="1"/>
  <c r="Q147" i="1" l="1"/>
</calcChain>
</file>

<file path=xl/sharedStrings.xml><?xml version="1.0" encoding="utf-8"?>
<sst xmlns="http://schemas.openxmlformats.org/spreadsheetml/2006/main" count="4850" uniqueCount="534">
  <si>
    <t>LP.</t>
  </si>
  <si>
    <t>Powiat</t>
  </si>
  <si>
    <t>Gmina</t>
  </si>
  <si>
    <t>Typ gminy</t>
  </si>
  <si>
    <t>Nazwa</t>
  </si>
  <si>
    <t>Adres</t>
  </si>
  <si>
    <t>ogółem</t>
  </si>
  <si>
    <t xml:space="preserve">W TYM LICZBA KOBIET
</t>
  </si>
  <si>
    <t xml:space="preserve">W TYM LICZBA MĘŻCZYZN
</t>
  </si>
  <si>
    <t>% ludności gminy w ogólnej liczbie mieszkańców województwa</t>
  </si>
  <si>
    <t>w wieku przedprodukcyjnym</t>
  </si>
  <si>
    <t>% ogółu</t>
  </si>
  <si>
    <t>w wieku produkcyjnym</t>
  </si>
  <si>
    <t>w wieku poprodukcyjnym</t>
  </si>
  <si>
    <t xml:space="preserve">Liczba osób w wieku 75 lat i więcej w ludności ogółem </t>
  </si>
  <si>
    <t>Odsetek</t>
  </si>
  <si>
    <t xml:space="preserve">Liczba osób w wieku 75 lat i więcej w stosunku do osób w wieku produkcyjnym </t>
  </si>
  <si>
    <t>liczba osób bezrobotnych</t>
  </si>
  <si>
    <t>% osób bezrobotnych w gminie w liczbie osób w wieku produkcyjnym</t>
  </si>
  <si>
    <t>liczba osób długatrwale bezrobotnych</t>
  </si>
  <si>
    <t>% osób długotrwale bezrobotnych w populacji osób bezrobotnych</t>
  </si>
  <si>
    <t>liczba podmiotów gospodarki narodowej wpisanych do rejestru REGON</t>
  </si>
  <si>
    <t>% podmiotów gospodarczych w gospodarce regionu</t>
  </si>
  <si>
    <t>LICZBA RODZIN</t>
  </si>
  <si>
    <t>LICZBA OSÓB W RODZINACH</t>
  </si>
  <si>
    <t>% mieszkańców korzystajacych z pomocy społecznej (dot. osób w rodzinach, którym decyzją przyznano świadczenie z pomocy społ.</t>
  </si>
  <si>
    <t>% rodzin korzystających z pomocy w gminie w ogólnej liczbie rodzin korzystających w województwie</t>
  </si>
  <si>
    <t>% osób w rodzinach korzystających z pomocy w gminie w ogólnej liczbie osób w rodzinach korzystających w województwie</t>
  </si>
  <si>
    <t>Liczba zawartych konkraktów socjalnych z klientami ops</t>
  </si>
  <si>
    <t>Liczba osób ogółem objętych kontraktem</t>
  </si>
  <si>
    <t>Odsetek klientów ops objętych kontraktem socjalnym w danym roku (dot. ogólnej liczby osób w rodzianch, którym przyznano świadczenie pomocy społecznej)</t>
  </si>
  <si>
    <t>Gmina realizująca poradnictwo specjalistyczne</t>
  </si>
  <si>
    <t>Liczba zatrudnionych asystentów rodziny w gminie</t>
  </si>
  <si>
    <t>Liczba rodzin objęta pracą asystenta rodziny</t>
  </si>
  <si>
    <t>Gmina realizująca usługi opiekuńcze</t>
  </si>
  <si>
    <t>Liczba osób objęta usługami opiekuńczymi</t>
  </si>
  <si>
    <t>Liczba osób wieku poprodukcyjnym</t>
  </si>
  <si>
    <t>Odsetek osób objętych usługami opiekuńczymi w populacji osób w wieku poprodukcyjnym</t>
  </si>
  <si>
    <t>Liczba pracowników socjalnych</t>
  </si>
  <si>
    <t>Liczba mieszkańców przypadająca na jednego pracownika socjalnego w gminie</t>
  </si>
  <si>
    <t xml:space="preserve">Liczba korzystających ze świadczeń pomocy społecznej na 10 tys. ludności </t>
  </si>
  <si>
    <t>Liczba długotrwale korzystających z pomocy społecznej</t>
  </si>
  <si>
    <t>Liczba osób objętych usługami opiekuńczymi</t>
  </si>
  <si>
    <t>Liczba rodzin i osób samotnie gospodarujących, objętych pracą socjalną przypadająca na 1 pracownika socjalnego zatrudnionego w OPS w pełnym wymiarze czasu pracy</t>
  </si>
  <si>
    <t>Liczba osób bezdomnych</t>
  </si>
  <si>
    <t>% osób bezdomnych w gminie w stosunku do liczby osób bezdomnych w województwie</t>
  </si>
  <si>
    <t>Liczba żłobków / klubów dziecięcych/ oddziałów żłobkowych w przedszkolach</t>
  </si>
  <si>
    <t>Odsetek dzieci objętych opieką z żłobkach</t>
  </si>
  <si>
    <t>Liczba przedszkoli (przedszkola wraz z oddziałami przedszkolnymi przy szkołach)</t>
  </si>
  <si>
    <t>Odsetek dzieci objętych wychowaniem przedszkolnym w wieku 3-5 lat</t>
  </si>
  <si>
    <t>dzienne domy pomocy</t>
  </si>
  <si>
    <t>środowiskowe domy samopomocy</t>
  </si>
  <si>
    <t>schroniska</t>
  </si>
  <si>
    <t>warsztaty terapii zajęciowej</t>
  </si>
  <si>
    <t>spółdzielnie socjalne</t>
  </si>
  <si>
    <t>centra integracji społecznej</t>
  </si>
  <si>
    <t>kluby integracji społecznej</t>
  </si>
  <si>
    <t>zakłady aktywności zawodowej</t>
  </si>
  <si>
    <t>mieszkania chronione</t>
  </si>
  <si>
    <t>kluby seniora</t>
  </si>
  <si>
    <t>uniwersytety trzeciego wieku</t>
  </si>
  <si>
    <t>Liczba domów pomocy społecznej</t>
  </si>
  <si>
    <t xml:space="preserve">Liczba gospodarstw opiekuńczych </t>
  </si>
  <si>
    <t/>
  </si>
  <si>
    <t>aleksandrowski</t>
  </si>
  <si>
    <t>Aleksandrów Kujawski</t>
  </si>
  <si>
    <t>miejska</t>
  </si>
  <si>
    <t>Miejski Ośrodek Pomocy Społecznej w Aleksandrowie Kujawskim</t>
  </si>
  <si>
    <t>ul. Słowackiego 12
87-700 Aleksandrów Kujawski</t>
  </si>
  <si>
    <t>wiejska</t>
  </si>
  <si>
    <t>Gminny Ośrodek Pomocy Społecznej</t>
  </si>
  <si>
    <t xml:space="preserve">ul. Słowackiego 12
87-700 Aleksandrów Kujawski </t>
  </si>
  <si>
    <t>Bądkowo</t>
  </si>
  <si>
    <t>ul. Włocławska 82
87-704 Bądkowo</t>
  </si>
  <si>
    <t>Ciechocinek</t>
  </si>
  <si>
    <t>Miejski Ośrodek Pomocy Społecznej</t>
  </si>
  <si>
    <t>ul. Kopernika 14
87-720 Ciechocinek</t>
  </si>
  <si>
    <t>Koneck</t>
  </si>
  <si>
    <t>Koneck 30
87-702 Koneck</t>
  </si>
  <si>
    <t>Nieszawa</t>
  </si>
  <si>
    <t>ul. 3-Maja 2
87-730 Nieszawa</t>
  </si>
  <si>
    <t>Raciążek</t>
  </si>
  <si>
    <t>ul. Rynkowa 6a
87-721 Raciążek</t>
  </si>
  <si>
    <t>Waganiec</t>
  </si>
  <si>
    <t>ul. Dworcowa 7
87-731 Waganiec</t>
  </si>
  <si>
    <t>Zakrzewo</t>
  </si>
  <si>
    <t>ul.Leśna 1
87-707 Zakrzewo</t>
  </si>
  <si>
    <t>brodnicki</t>
  </si>
  <si>
    <t>Bartniczka</t>
  </si>
  <si>
    <t>ul. Brodnicka 8
87-321 Bartniczka</t>
  </si>
  <si>
    <t>Bobrowo</t>
  </si>
  <si>
    <t xml:space="preserve">Gminny Ośrodek Pomocy Społecznej </t>
  </si>
  <si>
    <t>Bobrowo 27
87-327 Bobrowo</t>
  </si>
  <si>
    <t>Brodnica</t>
  </si>
  <si>
    <t xml:space="preserve">ul. Ustronie 2b
87-300 Brodnica
</t>
  </si>
  <si>
    <t>ul. Mazurska 13 
87-300 Brodnica</t>
  </si>
  <si>
    <t>Brzozie</t>
  </si>
  <si>
    <t>Brzozie 50 
87-313 Brzozie</t>
  </si>
  <si>
    <t>Górzno</t>
  </si>
  <si>
    <t>miejsko-wiejska</t>
  </si>
  <si>
    <t>Rynek 1 
87-320 Górzno</t>
  </si>
  <si>
    <t>Jabłonowo Pomorskie</t>
  </si>
  <si>
    <t>Miejsko-Gminny Ośrodek Pomocy Społecznej</t>
  </si>
  <si>
    <t>ul. Główna 22
87-330 Jabłonowo Pomorskie</t>
  </si>
  <si>
    <t>Osiek</t>
  </si>
  <si>
    <t>Osiek 81/a
87-340 Osiek</t>
  </si>
  <si>
    <t>Świedziebnia</t>
  </si>
  <si>
    <t>Świedziebnia 92A
87-335 Świedziebnia</t>
  </si>
  <si>
    <t>Zbiczno</t>
  </si>
  <si>
    <t>Zbiczno 199
87-305 Zbiczno</t>
  </si>
  <si>
    <t>bydgoski</t>
  </si>
  <si>
    <t>Białe Błota</t>
  </si>
  <si>
    <t>ul. Betonowa 1 A
86-005 Białe Błota</t>
  </si>
  <si>
    <t>Dąbrowa Chełmińska</t>
  </si>
  <si>
    <t>ul. Bydgoska 21
86-070 Dąbrowa Chełmińska</t>
  </si>
  <si>
    <t>Dobrcz</t>
  </si>
  <si>
    <t>ul.Długa 54
86-022 Dobrcz</t>
  </si>
  <si>
    <t>Koronowo</t>
  </si>
  <si>
    <t>ul. Pomianowskiego 1
86-010 Koronowo</t>
  </si>
  <si>
    <t>Nowa Wieś Wielka</t>
  </si>
  <si>
    <t>ul. Ogrodowa 2A
86-060 Nowa Wieś Wielka</t>
  </si>
  <si>
    <t>Osielsko</t>
  </si>
  <si>
    <t>ul. Centralna 6a
86-031 Osielsko</t>
  </si>
  <si>
    <t>Sicienko</t>
  </si>
  <si>
    <t>ul. Mrotecka 9
86-014 Sicienko</t>
  </si>
  <si>
    <t>Solec Kujawski</t>
  </si>
  <si>
    <t>ul. 29 Listopada 12
86-050 Solec Kujawski</t>
  </si>
  <si>
    <t>chełmiński</t>
  </si>
  <si>
    <t>Chełmno</t>
  </si>
  <si>
    <t>ul. Gen. Józefa Hallera 11
86-200 Chełmno</t>
  </si>
  <si>
    <t>Dolne Wymiary 26
86-200 Chełmno</t>
  </si>
  <si>
    <t>Kijewo Królewskie</t>
  </si>
  <si>
    <t>ul. Chełmińska 7B
86-253 Kijewo Królewskie</t>
  </si>
  <si>
    <t>Lisewo</t>
  </si>
  <si>
    <t xml:space="preserve">ul. Toruńska 15
86-230 Lisewo </t>
  </si>
  <si>
    <t>Papowo Biskupie</t>
  </si>
  <si>
    <t>Papowo Biskupie 128
86-221 Papowo Biskupie</t>
  </si>
  <si>
    <t>Stolno</t>
  </si>
  <si>
    <t>Stolno 112 
86-212 Stolno</t>
  </si>
  <si>
    <t>Unisław</t>
  </si>
  <si>
    <t xml:space="preserve">ul. Parkowa 20
86-260 Unisław </t>
  </si>
  <si>
    <t>golubsko-dobrzyński</t>
  </si>
  <si>
    <t>Ciechocin</t>
  </si>
  <si>
    <t>Miliszewy 51
87-408 Ciechocin</t>
  </si>
  <si>
    <t>Golub-Dobrzyń</t>
  </si>
  <si>
    <t>Miejski Ośrodek Polityki Społecznej</t>
  </si>
  <si>
    <t>ul. Klińskiego 10
87-400 Golub-Dobrzyń</t>
  </si>
  <si>
    <t>Pl. Tysiąclecia 22a
87-400 Golub-Dobrzyń</t>
  </si>
  <si>
    <t>Kowalewo Pomorskie</t>
  </si>
  <si>
    <t xml:space="preserve">Miejsko Gminny Ośrodek Pomocy Społecznej </t>
  </si>
  <si>
    <t>ul. Plac Wolności 3
87-410 Kowalewo Pomorskie</t>
  </si>
  <si>
    <t>Radomin</t>
  </si>
  <si>
    <t>Radomin 1a
87-404 Radomin</t>
  </si>
  <si>
    <t>Zbójno</t>
  </si>
  <si>
    <t>Zbójno 35A
87-645 Zbójno</t>
  </si>
  <si>
    <t>grudziądzki</t>
  </si>
  <si>
    <t>Grudziądz</t>
  </si>
  <si>
    <t>ul. Wybickiego 38
86-300 Grudziądz</t>
  </si>
  <si>
    <t>Gruta</t>
  </si>
  <si>
    <t>Gruta 277
86-330 Mełno</t>
  </si>
  <si>
    <t>Łasin</t>
  </si>
  <si>
    <t>ul. Radzyńska 2
86-320 Łasin</t>
  </si>
  <si>
    <t>Radzyń Chełmiński</t>
  </si>
  <si>
    <t>Plac Towarzystwa Jaszczurczego 9 
87-220 Radzyń Chełmiński</t>
  </si>
  <si>
    <t>Rogóźno</t>
  </si>
  <si>
    <t>Rogóźno 91b
86-318 Rogóźno</t>
  </si>
  <si>
    <t>Świecie nad Osą</t>
  </si>
  <si>
    <t>Świecie nad Osą 2
86-341 Świecie nad Osą</t>
  </si>
  <si>
    <t>inowrocławski</t>
  </si>
  <si>
    <t>Dąbrowa Biskupia</t>
  </si>
  <si>
    <t xml:space="preserve">ul. Topolowa 2
88-133 Dąbrowa Biskupia
</t>
  </si>
  <si>
    <t>Gniewkowo</t>
  </si>
  <si>
    <t>ul. Dworcowa 8c
88 140 Gniewkowo</t>
  </si>
  <si>
    <t>Inowrocław</t>
  </si>
  <si>
    <t>ul. Św. Ducha 90
88-100 Inowrocław</t>
  </si>
  <si>
    <t>ul. Królowej Jadwigi 43
88-100 Inowrocław</t>
  </si>
  <si>
    <t>Janikowo</t>
  </si>
  <si>
    <t xml:space="preserve">Miejsko-Gminny Ośrodek Pomocy Społecznej </t>
  </si>
  <si>
    <t>ul. Miła 11
88-160 Janikowo</t>
  </si>
  <si>
    <t>Kruszwica</t>
  </si>
  <si>
    <t xml:space="preserve">ul. Rybacka 20
88-150 Kruszwica
</t>
  </si>
  <si>
    <t>Pakość</t>
  </si>
  <si>
    <t>Ośrodek Pomocy Społecznej</t>
  </si>
  <si>
    <t>ul. Inowrocławska 14 
88-170 Pakość</t>
  </si>
  <si>
    <t>Rojewo</t>
  </si>
  <si>
    <t xml:space="preserve">Rojewo 8
88-111 Rojewo </t>
  </si>
  <si>
    <t>Złotniki Kujawskie</t>
  </si>
  <si>
    <t>Powstańców Wielkopolskich 6
88-180 Złotniki Kujawskie</t>
  </si>
  <si>
    <t>lipnowski</t>
  </si>
  <si>
    <t>Bobrowniki</t>
  </si>
  <si>
    <t>ul. Nieszawska 10
87-617 Bobrowniki</t>
  </si>
  <si>
    <t>Chrostkowo</t>
  </si>
  <si>
    <t>Chrostkowo 99
87-602 Chrostkowo</t>
  </si>
  <si>
    <t>Dobrzyń nad Wisłą</t>
  </si>
  <si>
    <t>ul. Szkolna 1
87-610 Dobrzyń nad Wisłą</t>
  </si>
  <si>
    <t>Kikół</t>
  </si>
  <si>
    <t>Plac Kościuszki 7a
87-620 Kikół</t>
  </si>
  <si>
    <t>Lipno</t>
  </si>
  <si>
    <t xml:space="preserve">ul. Włocławska 16a
87-600 Lipno </t>
  </si>
  <si>
    <t>ul. Mickiewicza 29 
87-600 Lipno</t>
  </si>
  <si>
    <t>Skępe</t>
  </si>
  <si>
    <t>ul. Kościelna 2
87-630 Skępe</t>
  </si>
  <si>
    <t>Tłuchowo</t>
  </si>
  <si>
    <t>ul. Sierpecka 20
87-605 Tłuchowo</t>
  </si>
  <si>
    <t>Wielgie</t>
  </si>
  <si>
    <t>ul. Starowiejska 8
87-603 Wielgie</t>
  </si>
  <si>
    <t>m. Bydgoszcz</t>
  </si>
  <si>
    <t>M. Bydgoszcz</t>
  </si>
  <si>
    <t>ul. Ogrodowa 9
85-043 Bydgoszcz</t>
  </si>
  <si>
    <t>m. Grudziądz</t>
  </si>
  <si>
    <t>M. Grudziądz</t>
  </si>
  <si>
    <t>Miejski Ośrodek Pomocy Rodzinie</t>
  </si>
  <si>
    <t>ul. Waryńskiego 34A
86-300 Grudziądz</t>
  </si>
  <si>
    <t>m. Toruń</t>
  </si>
  <si>
    <t>M. Toruń</t>
  </si>
  <si>
    <t>ul. Konstytucji 3 Maja 40c
87-100 Toruń</t>
  </si>
  <si>
    <t>m. Włocławek</t>
  </si>
  <si>
    <t>M. Włocławek</t>
  </si>
  <si>
    <t>ul. Kościuszki 26
87-800 Włocławek</t>
  </si>
  <si>
    <t>mogileński</t>
  </si>
  <si>
    <t>Dąbrowa</t>
  </si>
  <si>
    <t>ul. Parkowa 2
88-306 Dąbrowa</t>
  </si>
  <si>
    <t>Jeziora Wielkie</t>
  </si>
  <si>
    <t>Jeziora Wielkie 106/4
88-324 Jeziora Wielkie</t>
  </si>
  <si>
    <t>Mogilno</t>
  </si>
  <si>
    <t>ul. Rynek 10 
88-300 Mogilno</t>
  </si>
  <si>
    <t>Strzelno</t>
  </si>
  <si>
    <t>Miejsko - Gminny Ośrodek Pomocy Społecznej</t>
  </si>
  <si>
    <t>ul. Sportowa 6
88-320 Strzelno</t>
  </si>
  <si>
    <t>nakielski</t>
  </si>
  <si>
    <t>Kcynia</t>
  </si>
  <si>
    <t>ul. Libelta 28
89-240 Kcynia</t>
  </si>
  <si>
    <t>Mrocza</t>
  </si>
  <si>
    <t>Miejsko Gminny Ośrodek Pomocy Społecznej</t>
  </si>
  <si>
    <t>ul. Łąkowa 7 
89-115 Mrocza</t>
  </si>
  <si>
    <t>Nakło nad Notecią</t>
  </si>
  <si>
    <t>Miejsko Gminny Ośrodek Pomocy
Społecznej</t>
  </si>
  <si>
    <t>ul. ks. Piotra Skargi 2
89-100 Nakło nad Notecią</t>
  </si>
  <si>
    <t>Sadki</t>
  </si>
  <si>
    <t>ul. Wyzwolenia 37
89-110 Sadki</t>
  </si>
  <si>
    <t>Szubin</t>
  </si>
  <si>
    <t>ul. Kcyńska 34
89-200 Szubin</t>
  </si>
  <si>
    <t>radziejowski</t>
  </si>
  <si>
    <t>Bytoń</t>
  </si>
  <si>
    <t>Bytoń 72 
88-231 Bytoń</t>
  </si>
  <si>
    <t>Dobre</t>
  </si>
  <si>
    <t>Gminny Ośrodek Pomocy Społeczne</t>
  </si>
  <si>
    <t>ul. Dworcowa 6
88-210 Dobre</t>
  </si>
  <si>
    <t>Osięciny</t>
  </si>
  <si>
    <t>ul. I Armii Wojska Polskiego 14
88-220 Osięciny</t>
  </si>
  <si>
    <t>Piotrków Kujawski</t>
  </si>
  <si>
    <t>ul. Słoneczna 32
88-230 Piotrków Kujawski</t>
  </si>
  <si>
    <t>Radziejów</t>
  </si>
  <si>
    <t xml:space="preserve">Miejski Ośrodek Pomocy Społecznej </t>
  </si>
  <si>
    <t>ul. Rynek 1
88-200 Radziejów</t>
  </si>
  <si>
    <t>ul. Kościuszki 58
88-200 Radziejów</t>
  </si>
  <si>
    <t>Topólka</t>
  </si>
  <si>
    <t>Topólka 22
87-875 Topólka</t>
  </si>
  <si>
    <t>rypiński</t>
  </si>
  <si>
    <t>Brzuze</t>
  </si>
  <si>
    <t>Brzuze 63
87-517 Brzuze</t>
  </si>
  <si>
    <t>Rogowo</t>
  </si>
  <si>
    <t>Rogowo 51
87-515 Rogowo</t>
  </si>
  <si>
    <t>Rypin</t>
  </si>
  <si>
    <t>ul. Warszawska 40
87-500 Rypin</t>
  </si>
  <si>
    <t>ul. Lipnowska 4
87-500 Rypin</t>
  </si>
  <si>
    <t>Skrwilno</t>
  </si>
  <si>
    <t>ul. Rypińska 7
87-510 Skrwilno</t>
  </si>
  <si>
    <t>Wąpielsk</t>
  </si>
  <si>
    <t>Wąpielsk 59D
87-337 Wąpielsk</t>
  </si>
  <si>
    <t>sępoleński</t>
  </si>
  <si>
    <t>Kamień Krajeński</t>
  </si>
  <si>
    <t>Plac Odrodzenia 3
89-430 Kamień Krajeński</t>
  </si>
  <si>
    <t>Sępólno Krajeńskie</t>
  </si>
  <si>
    <t>ul. Szkolna 8
89-400 Sępólno Krajeńskie</t>
  </si>
  <si>
    <t>Sośno</t>
  </si>
  <si>
    <t>ul. Parkowa 4 
89-412 Sośno</t>
  </si>
  <si>
    <t>Więcbork</t>
  </si>
  <si>
    <t>ul. Mickiewicza 22a
89-410 Więcbork</t>
  </si>
  <si>
    <t>świecki</t>
  </si>
  <si>
    <t>Bukowiec</t>
  </si>
  <si>
    <t>ul. Dr Floriana Ceynowy 14
86-122 Bukowiec</t>
  </si>
  <si>
    <t>Dragacz</t>
  </si>
  <si>
    <t>Dragacz 7a
86-134 Dragacz</t>
  </si>
  <si>
    <t>Drzycim</t>
  </si>
  <si>
    <t>ul. Podgórna 10
86-140 Drzycim</t>
  </si>
  <si>
    <t>Jeżewo</t>
  </si>
  <si>
    <t>ul. Świecka 12 
86-131 Jeżewo</t>
  </si>
  <si>
    <t>Lniano</t>
  </si>
  <si>
    <t>Wyzwolenia 9
86-141 Lniano</t>
  </si>
  <si>
    <t>Nowe</t>
  </si>
  <si>
    <t>Plac Św. Rocha 5
86-170 Nowe</t>
  </si>
  <si>
    <t>Osie</t>
  </si>
  <si>
    <t>ul. Dworcowa 6
86-150 Osie</t>
  </si>
  <si>
    <t>Pruszcz</t>
  </si>
  <si>
    <t>ul. Główna 33
86-120 Pruszcz</t>
  </si>
  <si>
    <t>Świecie</t>
  </si>
  <si>
    <t>ul. Ks. Kard. St. Wyszyńskiego 15
86-105 Świecie</t>
  </si>
  <si>
    <t>Świekatowo</t>
  </si>
  <si>
    <t xml:space="preserve">ul. Tucholska 6
86-182 Świekatowo
</t>
  </si>
  <si>
    <t>Warlubie</t>
  </si>
  <si>
    <t>ul. Dworcowa 15
86-160 Warlubie</t>
  </si>
  <si>
    <t>toruński</t>
  </si>
  <si>
    <t>Chełmża</t>
  </si>
  <si>
    <t>ul. Gen. Józefa Hallera 19
87-140 Chełmża</t>
  </si>
  <si>
    <t>ul. Paderewskiego 11
87-140 Chełmża</t>
  </si>
  <si>
    <t>Czernikowo</t>
  </si>
  <si>
    <t>ul. Słowackiego 12
87-640 Czernikowo</t>
  </si>
  <si>
    <t>Lubicz</t>
  </si>
  <si>
    <t>ul. Toruńska 56
87-162 Lubicz</t>
  </si>
  <si>
    <t>Łubianka</t>
  </si>
  <si>
    <t>ul. Toruńska 97 
87-152 Łubianka</t>
  </si>
  <si>
    <t>Łysomice</t>
  </si>
  <si>
    <t>ul. Warszawska 8
87-148 Łysomice</t>
  </si>
  <si>
    <t>Obrowo</t>
  </si>
  <si>
    <t>Aleja Lipowa 27
87-126 Obrowo</t>
  </si>
  <si>
    <t>Wielka Nieszawka</t>
  </si>
  <si>
    <t xml:space="preserve">ul. Toruńska 14
87-165 Cierpice
Wielka Nieszawka </t>
  </si>
  <si>
    <t>Zławieś Wielka</t>
  </si>
  <si>
    <t>ul. Słoneczna 28
87-134 Zławieś Wielka</t>
  </si>
  <si>
    <t>tucholski</t>
  </si>
  <si>
    <t>Cekcyn</t>
  </si>
  <si>
    <t>ul. Szkolna 2
89-511 Cekcyn</t>
  </si>
  <si>
    <t>Gostycyn</t>
  </si>
  <si>
    <t>ul. Sępoleńska 12 a
89-520 Gostycyn</t>
  </si>
  <si>
    <t>Kęsowo</t>
  </si>
  <si>
    <t xml:space="preserve">ul. Główna 19
89-506 Kęsowo </t>
  </si>
  <si>
    <t>Lubiewo</t>
  </si>
  <si>
    <t>ul. Wojska Polskiego 8
89-526 Lubiewo</t>
  </si>
  <si>
    <t>Śliwice</t>
  </si>
  <si>
    <t>ul. ks. dra St. Sychowskiego 28 
89-530 Śliwice</t>
  </si>
  <si>
    <t>Tuchola</t>
  </si>
  <si>
    <t xml:space="preserve">Ośrodek Pomocy Społecznej </t>
  </si>
  <si>
    <t>ul. Świecka 45 
89-500 Tuchola</t>
  </si>
  <si>
    <t>wąbrzeski</t>
  </si>
  <si>
    <t>Dębowa Łąka</t>
  </si>
  <si>
    <t>Dębowa Łąka 38 
87-207 Dębowa Łąka</t>
  </si>
  <si>
    <t>Książki</t>
  </si>
  <si>
    <t>ul. Bankowa 4
87-222 Książki</t>
  </si>
  <si>
    <t>Płużnica</t>
  </si>
  <si>
    <t>Płużnica 54
87-214 Płużnica</t>
  </si>
  <si>
    <t>Ryńsk</t>
  </si>
  <si>
    <t>Ośrodek Pomocy Społecznej Gminy Ryńsk</t>
  </si>
  <si>
    <t>ul. Mickiewicza 12/1
87-200 Wąbrzeźno</t>
  </si>
  <si>
    <t>Wąbrzeźno</t>
  </si>
  <si>
    <t>ul. Wolności 32
87-200 Wąbrzeźno</t>
  </si>
  <si>
    <t>włocławski</t>
  </si>
  <si>
    <t>Baruchowo</t>
  </si>
  <si>
    <t>Baruchowo 54
87-821 Baruchowo</t>
  </si>
  <si>
    <t>Boniewo</t>
  </si>
  <si>
    <t>ul. Szkolna 28
87-851 Boniewo</t>
  </si>
  <si>
    <t>Brześć Kujawski</t>
  </si>
  <si>
    <t>Brzeski Ośrodek Pomocy Społecznej</t>
  </si>
  <si>
    <t>ul. H. Sawickiej 5
87-880 Brześć Kujawski</t>
  </si>
  <si>
    <t>Choceń</t>
  </si>
  <si>
    <t xml:space="preserve">ul. Sikorskiego 8b
87-850 Choceń 
</t>
  </si>
  <si>
    <t>Chodecz</t>
  </si>
  <si>
    <t>ul. Kaliska 2 
87-860 Chodecz</t>
  </si>
  <si>
    <t>Fabianki</t>
  </si>
  <si>
    <t>Fabianki 4
87-811 Fabianki</t>
  </si>
  <si>
    <t>Izbica Kujawska</t>
  </si>
  <si>
    <t>ul. Marszałka Piłsudskiego 32 
87-865 Izbica Kujawska</t>
  </si>
  <si>
    <t>Kowal</t>
  </si>
  <si>
    <t xml:space="preserve">ul. Piwna 24
87-820 Kowal </t>
  </si>
  <si>
    <t>ul. Piwna 33
87-820 Kowal</t>
  </si>
  <si>
    <t>Lubanie</t>
  </si>
  <si>
    <t>Lubanie 28A
87-732 Lubanie</t>
  </si>
  <si>
    <t>Lubień Kujawski</t>
  </si>
  <si>
    <t>ul. Wojska Polskiego 29
87-840 Lubień Kujawski</t>
  </si>
  <si>
    <t>Lubraniec</t>
  </si>
  <si>
    <t>ul. Brzeska 49
87-890 Lubraniec</t>
  </si>
  <si>
    <t>Włocławek</t>
  </si>
  <si>
    <t>Gminny Ośrodek Pomocy Społecznej we Włocławku</t>
  </si>
  <si>
    <t>ul. Królewiecka 7
 87-800 Włocławek</t>
  </si>
  <si>
    <t>żniński</t>
  </si>
  <si>
    <t>Barcin</t>
  </si>
  <si>
    <t>ul. Lotników 13 
88-190 Barcin</t>
  </si>
  <si>
    <t>Gąsawa</t>
  </si>
  <si>
    <t>ul. Żnińska 19
88-410 Gąsawa</t>
  </si>
  <si>
    <t>Janowiec Wielkopolski</t>
  </si>
  <si>
    <t>ul. Strzelecka 8
88-430 Janowiec Wielkopolski</t>
  </si>
  <si>
    <t>Łabiszyn</t>
  </si>
  <si>
    <t>ul. Szubińska  1
89-210 Łabiszyn</t>
  </si>
  <si>
    <t>ul. Kolejowa 4
88-420 Rogowo</t>
  </si>
  <si>
    <t>Żnin</t>
  </si>
  <si>
    <t xml:space="preserve">ul.700-lecia 36
88-400 Żnin </t>
  </si>
  <si>
    <t>Województwo Kujawsko-Pomorskie</t>
  </si>
  <si>
    <t>tak</t>
  </si>
  <si>
    <t>nie</t>
  </si>
  <si>
    <t>2 i 1 filia</t>
  </si>
  <si>
    <t>Źródło</t>
  </si>
  <si>
    <t xml:space="preserve">Wskaźnik 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</si>
  <si>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</si>
  <si>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</si>
  <si>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</si>
  <si>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</si>
  <si>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</si>
  <si>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</si>
  <si>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</si>
  <si>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</si>
  <si>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</si>
  <si>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</si>
  <si>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</si>
  <si>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</si>
  <si>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</si>
  <si>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</si>
  <si>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</si>
  <si>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</si>
  <si>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</si>
  <si>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</si>
  <si>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</si>
  <si>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</si>
  <si>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</si>
  <si>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</si>
  <si>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</si>
  <si>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</si>
  <si>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</si>
  <si>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</si>
  <si>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</si>
  <si>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</si>
  <si>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</si>
  <si>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</si>
  <si>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</si>
  <si>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</si>
  <si>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</si>
  <si>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</si>
  <si>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</si>
  <si>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</si>
  <si>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</si>
  <si>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</si>
  <si>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</si>
  <si>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</si>
  <si>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</si>
  <si>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</si>
  <si>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</si>
  <si>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</si>
  <si>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</si>
  <si>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</si>
  <si>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</si>
  <si>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</si>
  <si>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</si>
  <si>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</si>
  <si>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</si>
  <si>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</si>
  <si>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</si>
  <si>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</si>
  <si>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</si>
  <si>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</si>
  <si>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</si>
  <si>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</si>
  <si>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</si>
  <si>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</si>
  <si>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</si>
  <si>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</si>
  <si>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</si>
  <si>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</si>
  <si>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</si>
  <si>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67.</t>
  </si>
  <si>
    <t>68.</t>
  </si>
  <si>
    <t>BDL-GUS</t>
  </si>
  <si>
    <t xml:space="preserve">Ocena Zasobów Pomocy Społecznej za rok 2018 </t>
  </si>
  <si>
    <t>Ocena Zasobów Pomocy Społecznej za rok 2018, BDL-GUS</t>
  </si>
  <si>
    <t>Ocena Zasobów Pomocy Społecznej za rok 2018</t>
  </si>
  <si>
    <t>Sprawozdanie MRPiPS-03-R, BDL-GUS</t>
  </si>
  <si>
    <t>Sprawozdanie MRPiPS-03-R</t>
  </si>
  <si>
    <t>Dodatek do OZPS dla MOPR/MOPS/OPS/PCPR za 2018</t>
  </si>
  <si>
    <t xml:space="preserve">Ogólnopolskie badanie przeprowadzone w nocy z 13/14 lutego 2019r. </t>
  </si>
  <si>
    <t>Informator o miejscach udzielania pomocy osobom bezdomnym na terenie woj. kuj-pom</t>
  </si>
  <si>
    <t>dane własne ROPS Toruń</t>
  </si>
  <si>
    <t>Kujawsko-Pomorski Urząd Wojewódzki w Bydgoszczy</t>
  </si>
  <si>
    <t>Liczba ludności ogółem</t>
  </si>
  <si>
    <t>Liczba osób w wieku przedprodukcyjnym</t>
  </si>
  <si>
    <t>Liczba osób w wieku produkcyjnym</t>
  </si>
  <si>
    <t>Liczba osób w wieku poprodukcyjnym</t>
  </si>
  <si>
    <t>Ludność w wieku nieprodukcyjnym na 100 osób w wieku produkcyjnym</t>
  </si>
  <si>
    <t xml:space="preserve">Odsetek osób w wieku 75 lat i więcej w ludności ogółem </t>
  </si>
  <si>
    <t>Liczba osób bezrobotnych</t>
  </si>
  <si>
    <t>Liczba osób długatrwale bezrobotnych</t>
  </si>
  <si>
    <t>Liczba podmiotów gospodarki narodowej wpisanych do rejestru REGON</t>
  </si>
  <si>
    <t>Liczba rodzin</t>
  </si>
  <si>
    <t>Liczba osób w rodzinach</t>
  </si>
  <si>
    <t>Dzienne Domy Pomocy</t>
  </si>
  <si>
    <t>Środowiskowe Domy Samopomocy</t>
  </si>
  <si>
    <t>Schroniska</t>
  </si>
  <si>
    <t>Warsztaty Terapii Zajęciowej</t>
  </si>
  <si>
    <t>Spółdzielnie Socjalne</t>
  </si>
  <si>
    <t>Centra Integracji Społecznej</t>
  </si>
  <si>
    <t>Kluby Integracji Społecznej</t>
  </si>
  <si>
    <t>Zakłady Aktywności Zawodowej</t>
  </si>
  <si>
    <t>Mieszkania Chronione</t>
  </si>
  <si>
    <t>Kluby Seniora</t>
  </si>
  <si>
    <t>Uniwersytety Trzeciego Wieku</t>
  </si>
  <si>
    <t>2 filie</t>
  </si>
  <si>
    <t>1 filia</t>
  </si>
  <si>
    <t xml:space="preserve">1 filia </t>
  </si>
  <si>
    <t xml:space="preserve">1 filia  </t>
  </si>
  <si>
    <t xml:space="preserve">2 filie </t>
  </si>
  <si>
    <t>1 i 1 filia</t>
  </si>
  <si>
    <t>65, w tym 31 filii</t>
  </si>
  <si>
    <t>Infrstruktura 2018</t>
  </si>
  <si>
    <t xml:space="preserve">Infrastruktura 2018 </t>
  </si>
  <si>
    <t>Sprawozdanie z realizacji zadań z zakresu wspierania rodziny i systemu pieczy zastepczej za rok 2018</t>
  </si>
  <si>
    <t>Przewodnika informującego o dostępnych formach opieki zdrowotnej, pomocy społecznej i aktywizacji zawodowej dla osób z zaburzeniami psychicznymi w Województwie Kujawsko-Pomorskim (zebrane dane według stanu na dzień 31.10.2017r.)</t>
  </si>
  <si>
    <t>50 wraz z 3 filiami</t>
  </si>
  <si>
    <t>7 i 1filia</t>
  </si>
  <si>
    <t>4 i 1 filia</t>
  </si>
  <si>
    <r>
      <rPr>
        <b/>
        <sz val="11"/>
        <color theme="1"/>
        <rFont val="Calibri"/>
        <family val="2"/>
        <charset val="238"/>
        <scheme val="minor"/>
      </rPr>
      <t xml:space="preserve">* ludność w wieku nieprodukcyjnym </t>
    </r>
    <r>
      <rPr>
        <sz val="11"/>
        <color theme="1"/>
        <rFont val="Calibri"/>
        <family val="2"/>
        <charset val="238"/>
        <scheme val="minor"/>
      </rPr>
      <t>- ludność w wieku 
przedprodukcyjnym - 0-17 lat 
oraz ludność w wieku poprodukcyjnym 
- mężczyźni 65 lat i więcej, kobiety 60 lat i więcej</t>
    </r>
  </si>
  <si>
    <t>ludność w wieku nieprodukcyjnym* na 100 osób w wieku produkcyjnym</t>
  </si>
  <si>
    <t>% osób bezrobotnych w gminie w liczbie osób w wieku produkcyjnym*</t>
  </si>
  <si>
    <r>
      <rPr>
        <b/>
        <sz val="11"/>
        <color theme="1"/>
        <rFont val="Calibri"/>
        <family val="2"/>
        <charset val="238"/>
        <scheme val="minor"/>
      </rPr>
      <t>* % osób bezrobotnych 
w gminie w liczbie osób w wieku produkcyjnym</t>
    </r>
    <r>
      <rPr>
        <sz val="11"/>
        <color theme="1"/>
        <rFont val="Calibri"/>
        <family val="2"/>
        <charset val="238"/>
        <scheme val="minor"/>
      </rPr>
      <t xml:space="preserve"> - 
nie jest tożsamy ze stopą bezrobocia</t>
    </r>
  </si>
  <si>
    <t>liczba osób korzystajacych z pomocy społecznej, którym decyzją przyznano świadczenie</t>
  </si>
  <si>
    <t>Liczba osób korzystających z pomocy społecznej z powodu ubóstwa</t>
  </si>
  <si>
    <t>Liczba osób korzystających z pomocy społecznej z powodu bezrobocia</t>
  </si>
  <si>
    <t>Liczba osób korzystających z pomocy społecznej z powodu niepełnosprawności</t>
  </si>
  <si>
    <t>Liczba osób korzystających z pomocy społecznej z powodu długotrwałej lub ciężkiej choroby</t>
  </si>
  <si>
    <t xml:space="preserve">Liczba osób korzystających z pomocy społecznej z powodu bezradności w sprawach opiekuńczo-wychowawczych </t>
  </si>
  <si>
    <t>Liczba osób korzystających z pomocy społecznej z powodu akoholizmu</t>
  </si>
  <si>
    <t>Liczba osób korzystających z pomocy społecznej z powodu narkomanii</t>
  </si>
  <si>
    <t>Odsetek dzieci objętych wychowaniem przedszkolnym w wieku 3-5 lat*</t>
  </si>
  <si>
    <t>*Odsetek dzieci objętych wychowaniem przedszkolnym
 w wieku 3-5 lat - wskaźnik wyliczony przez Główny Urząd Statystyczny</t>
  </si>
  <si>
    <t>66.</t>
  </si>
  <si>
    <t>Liczba osób korzystajacych z pomocy społecznej, którym decyzją przyznano świadczenie</t>
  </si>
  <si>
    <t>Liczba osób korzystających z pomocy społecznej z powodu alkoholizmu</t>
  </si>
  <si>
    <t>Dane teleadresowe</t>
  </si>
  <si>
    <t>Ankieta jednorazowa "Dodatek do OZPS 
dla MOPR/MOPS/OPS/PCPR za 2019 rok"</t>
  </si>
  <si>
    <t>26*</t>
  </si>
  <si>
    <t xml:space="preserve">Dochód własny gminy* (dochód na 1 mieszkańca) </t>
  </si>
  <si>
    <t>Dochód własny gminy (dochód na 1 mieszkańca)</t>
  </si>
  <si>
    <t xml:space="preserve">     </t>
  </si>
  <si>
    <t>Liczba żłobków/ klubów dziecięcych/ oddziałów żłobkowych w przedszkolach</t>
  </si>
  <si>
    <r>
      <rPr>
        <b/>
        <sz val="11"/>
        <color theme="1"/>
        <rFont val="Calibri"/>
        <family val="2"/>
        <charset val="238"/>
        <scheme val="minor"/>
      </rPr>
      <t xml:space="preserve">* </t>
    </r>
    <r>
      <rPr>
        <sz val="11"/>
        <color theme="1"/>
        <rFont val="Calibri"/>
        <family val="2"/>
        <charset val="238"/>
        <scheme val="minor"/>
      </rPr>
      <t>liczba adresów, 
pod którymi 
funkcjonują 
mieszkania 
chronione</t>
    </r>
  </si>
  <si>
    <t>tak   78</t>
  </si>
  <si>
    <t>tak  133</t>
  </si>
  <si>
    <r>
      <rPr>
        <b/>
        <sz val="10"/>
        <color theme="1"/>
        <rFont val="Calibri"/>
        <family val="2"/>
        <charset val="238"/>
        <scheme val="minor"/>
      </rPr>
      <t>*</t>
    </r>
    <r>
      <rPr>
        <sz val="10"/>
        <color theme="1"/>
        <rFont val="Calibri"/>
        <family val="2"/>
        <charset val="238"/>
        <scheme val="minor"/>
      </rPr>
      <t xml:space="preserve"> Źródłami dochodów własnych jednostek samorządu terytorialnego są 
m. in : wpływy z podatków, opłat, dochody z majątku jst, spadki, zapisy i darowizny na rzecz j.s.t.,
 dochody z kar pieniężnych i grzywien określonych w odrębnych przepisach, 
odsetki od pożyczek udzielanych przez j.s.t. o ile odrębne przepisy nie stanowią inaczej, 
odsetki od nieterminowo przekazywanych należności stanowiących dochody j.s.t., 
odsetki od środków finansowych gromadzonych na rachunkach bankowych, 
o ile odrębne przepisy nie stanowią inaczej i inne. 
W rozumieniu ustawy dochodami własnymi jednostek samorządu terytorialnego 
są również udziały we wpływach z podatku dochodowego od osób fizycznych (PIT) 
oraz z podatku dochodowego od osób prawnych (CIT).
</t>
    </r>
    <r>
      <rPr>
        <i/>
        <sz val="10"/>
        <color theme="1"/>
        <rFont val="Calibri"/>
        <family val="2"/>
        <charset val="238"/>
        <scheme val="minor"/>
      </rPr>
      <t>źródło: ustawa z dnia 13 listopada 2003 r. o dochodach jednostek samorządu terytorialnego (DZ. U. z 2018 r.poz. 1530, z późn. zm.).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</si>
</sst>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22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name val="Calibri"/>
      <family val="2"/>
      <charset val="238"/>
    </font>
    <font>
      <sz val="11"/>
      <color rgb="FF000000"/>
      <name val="Calibri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sz val="10"/>
      <color indexed="8"/>
      <name val="Arial"/>
      <family val="2"/>
      <charset val="238"/>
    </font>
    <font>
      <b/>
      <sz val="10"/>
      <color indexed="8"/>
      <name val="Calibri"/>
      <family val="2"/>
      <charset val="238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3D3D3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B050"/>
        <bgColor indexed="64"/>
      </patternFill>
    </fill>
  </fills>
  <borders count="27">
    <border>
      <left/>
      <right/>
      <top/>
      <bottom/>
      <diagonal/>
    </border>
    <border>
      <left style="double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/>
      <right/>
      <top/>
      <bottom style="double">
        <color indexed="0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8"/>
      </left>
      <right/>
      <top/>
      <bottom/>
      <diagonal/>
    </border>
    <border>
      <left style="double">
        <color indexed="8"/>
      </left>
      <right style="thin">
        <color indexed="8"/>
      </right>
      <top style="thin">
        <color indexed="8"/>
      </top>
      <bottom/>
      <diagonal/>
    </border>
  </borders>
  <cellStyleXfs count="42">
    <xf numFmtId="0" fontId="0" fillId="0" borderId="0"/>
    <xf numFmtId="0" fontId="3" fillId="0" borderId="0"/>
    <xf numFmtId="0" fontId="5" fillId="0" borderId="0"/>
    <xf numFmtId="0" fontId="5" fillId="0" borderId="0"/>
    <xf numFmtId="0" fontId="7" fillId="0" borderId="0"/>
    <xf numFmtId="0" fontId="8" fillId="3" borderId="14">
      <alignment horizontal="left" vertical="center" wrapText="1"/>
    </xf>
    <xf numFmtId="0" fontId="7" fillId="0" borderId="0"/>
    <xf numFmtId="0" fontId="8" fillId="3" borderId="14">
      <alignment horizontal="left" vertical="center" wrapText="1"/>
    </xf>
    <xf numFmtId="0" fontId="4" fillId="0" borderId="0"/>
    <xf numFmtId="0" fontId="1" fillId="0" borderId="0"/>
    <xf numFmtId="0" fontId="4" fillId="0" borderId="0"/>
    <xf numFmtId="0" fontId="7" fillId="0" borderId="0"/>
    <xf numFmtId="0" fontId="5" fillId="0" borderId="0"/>
    <xf numFmtId="0" fontId="1" fillId="0" borderId="0"/>
    <xf numFmtId="0" fontId="3" fillId="0" borderId="0"/>
    <xf numFmtId="0" fontId="1" fillId="0" borderId="0"/>
    <xf numFmtId="0" fontId="5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0" fillId="3" borderId="14">
      <alignment horizontal="left" vertical="center" wrapText="1"/>
    </xf>
    <xf numFmtId="0" fontId="7" fillId="0" borderId="0"/>
    <xf numFmtId="0" fontId="8" fillId="3" borderId="14">
      <alignment horizontal="left" vertical="center" wrapText="1"/>
    </xf>
    <xf numFmtId="0" fontId="1" fillId="0" borderId="0"/>
    <xf numFmtId="0" fontId="7" fillId="0" borderId="0"/>
    <xf numFmtId="0" fontId="1" fillId="0" borderId="0"/>
    <xf numFmtId="0" fontId="1" fillId="0" borderId="0"/>
    <xf numFmtId="0" fontId="11" fillId="0" borderId="0"/>
    <xf numFmtId="0" fontId="12" fillId="0" borderId="0"/>
    <xf numFmtId="0" fontId="5" fillId="0" borderId="0"/>
  </cellStyleXfs>
  <cellXfs count="186">
    <xf numFmtId="0" fontId="0" fillId="0" borderId="0" xfId="0"/>
    <xf numFmtId="0" fontId="0" fillId="0" borderId="3" xfId="0" applyBorder="1"/>
    <xf numFmtId="0" fontId="13" fillId="0" borderId="0" xfId="0" applyFont="1" applyFill="1"/>
    <xf numFmtId="0" fontId="0" fillId="0" borderId="0" xfId="0" applyBorder="1"/>
    <xf numFmtId="0" fontId="0" fillId="0" borderId="0" xfId="0" applyAlignment="1">
      <alignment wrapText="1"/>
    </xf>
    <xf numFmtId="1" fontId="14" fillId="0" borderId="3" xfId="0" applyNumberFormat="1" applyFont="1" applyBorder="1" applyAlignment="1"/>
    <xf numFmtId="0" fontId="14" fillId="0" borderId="3" xfId="0" applyFont="1" applyBorder="1" applyAlignment="1"/>
    <xf numFmtId="0" fontId="14" fillId="0" borderId="0" xfId="0" applyFont="1" applyAlignment="1"/>
    <xf numFmtId="3" fontId="15" fillId="0" borderId="19" xfId="1" applyNumberFormat="1" applyFont="1" applyBorder="1" applyAlignment="1"/>
    <xf numFmtId="3" fontId="15" fillId="0" borderId="16" xfId="1" applyNumberFormat="1" applyFont="1" applyBorder="1" applyAlignment="1"/>
    <xf numFmtId="1" fontId="15" fillId="0" borderId="3" xfId="0" applyNumberFormat="1" applyFont="1" applyBorder="1" applyAlignment="1"/>
    <xf numFmtId="1" fontId="15" fillId="0" borderId="3" xfId="9" applyNumberFormat="1" applyFont="1" applyFill="1" applyBorder="1" applyAlignment="1"/>
    <xf numFmtId="3" fontId="15" fillId="2" borderId="3" xfId="1" applyNumberFormat="1" applyFont="1" applyFill="1" applyBorder="1" applyAlignment="1"/>
    <xf numFmtId="3" fontId="15" fillId="0" borderId="3" xfId="1" applyNumberFormat="1" applyFont="1" applyBorder="1" applyAlignment="1">
      <alignment vertical="center"/>
    </xf>
    <xf numFmtId="0" fontId="17" fillId="0" borderId="1" xfId="1" applyFont="1" applyBorder="1" applyAlignment="1" applyProtection="1">
      <alignment horizontal="center" vertical="center" wrapText="1"/>
    </xf>
    <xf numFmtId="0" fontId="17" fillId="0" borderId="2" xfId="1" applyFont="1" applyBorder="1" applyAlignment="1" applyProtection="1">
      <alignment horizontal="center" vertical="center" wrapText="1"/>
    </xf>
    <xf numFmtId="0" fontId="17" fillId="2" borderId="3" xfId="2" applyFont="1" applyFill="1" applyBorder="1" applyAlignment="1">
      <alignment horizontal="center" vertical="center" wrapText="1"/>
    </xf>
    <xf numFmtId="0" fontId="17" fillId="2" borderId="3" xfId="2" applyFont="1" applyFill="1" applyBorder="1" applyAlignment="1" applyProtection="1">
      <alignment horizontal="center" vertical="center" wrapText="1"/>
    </xf>
    <xf numFmtId="0" fontId="17" fillId="0" borderId="3" xfId="2" applyFont="1" applyFill="1" applyBorder="1" applyAlignment="1">
      <alignment horizontal="center" vertical="center" wrapText="1"/>
    </xf>
    <xf numFmtId="0" fontId="17" fillId="0" borderId="5" xfId="1" applyFont="1" applyBorder="1" applyAlignment="1" applyProtection="1">
      <alignment horizontal="center" vertical="center" wrapText="1"/>
    </xf>
    <xf numFmtId="0" fontId="17" fillId="0" borderId="6" xfId="1" applyFont="1" applyBorder="1" applyAlignment="1" applyProtection="1">
      <alignment horizontal="center" vertical="center" wrapText="1"/>
    </xf>
    <xf numFmtId="0" fontId="14" fillId="0" borderId="7" xfId="1" applyFont="1" applyBorder="1" applyAlignment="1" applyProtection="1"/>
    <xf numFmtId="0" fontId="14" fillId="0" borderId="0" xfId="1" applyFont="1"/>
    <xf numFmtId="0" fontId="14" fillId="0" borderId="3" xfId="1" applyFont="1" applyBorder="1"/>
    <xf numFmtId="0" fontId="14" fillId="0" borderId="17" xfId="1" applyFont="1" applyFill="1" applyBorder="1" applyAlignment="1">
      <alignment horizontal="center" vertical="center"/>
    </xf>
    <xf numFmtId="0" fontId="18" fillId="0" borderId="3" xfId="1" applyFont="1" applyFill="1" applyBorder="1" applyAlignment="1">
      <alignment horizontal="center" vertical="center"/>
    </xf>
    <xf numFmtId="0" fontId="14" fillId="0" borderId="3" xfId="1" applyFont="1" applyFill="1" applyBorder="1" applyAlignment="1">
      <alignment horizontal="center" vertical="center"/>
    </xf>
    <xf numFmtId="3" fontId="18" fillId="0" borderId="8" xfId="1" applyNumberFormat="1" applyFont="1" applyBorder="1" applyAlignment="1" applyProtection="1">
      <alignment horizontal="right" vertical="top" wrapText="1"/>
    </xf>
    <xf numFmtId="0" fontId="18" fillId="0" borderId="9" xfId="1" applyFont="1" applyBorder="1" applyAlignment="1">
      <alignment horizontal="center" vertical="top" wrapText="1"/>
    </xf>
    <xf numFmtId="3" fontId="18" fillId="0" borderId="3" xfId="31" applyNumberFormat="1" applyFont="1" applyBorder="1"/>
    <xf numFmtId="3" fontId="18" fillId="0" borderId="3" xfId="11" applyNumberFormat="1" applyFont="1" applyBorder="1" applyAlignment="1">
      <alignment horizontal="right"/>
    </xf>
    <xf numFmtId="164" fontId="18" fillId="0" borderId="11" xfId="11" applyNumberFormat="1" applyFont="1" applyBorder="1" applyAlignment="1">
      <alignment horizontal="right"/>
    </xf>
    <xf numFmtId="3" fontId="14" fillId="0" borderId="3" xfId="0" applyNumberFormat="1" applyFont="1" applyBorder="1" applyAlignment="1">
      <alignment horizontal="right"/>
    </xf>
    <xf numFmtId="164" fontId="14" fillId="0" borderId="3" xfId="0" applyNumberFormat="1" applyFont="1" applyBorder="1" applyAlignment="1">
      <alignment horizontal="right"/>
    </xf>
    <xf numFmtId="165" fontId="14" fillId="0" borderId="3" xfId="0" applyNumberFormat="1" applyFont="1" applyBorder="1" applyAlignment="1">
      <alignment horizontal="right"/>
    </xf>
    <xf numFmtId="0" fontId="14" fillId="0" borderId="3" xfId="1" applyFont="1" applyFill="1" applyBorder="1" applyAlignment="1">
      <alignment horizontal="right"/>
    </xf>
    <xf numFmtId="164" fontId="18" fillId="0" borderId="3" xfId="1" applyNumberFormat="1" applyFont="1" applyFill="1" applyBorder="1" applyAlignment="1">
      <alignment horizontal="right"/>
    </xf>
    <xf numFmtId="164" fontId="14" fillId="0" borderId="3" xfId="1" applyNumberFormat="1" applyFont="1" applyFill="1" applyBorder="1" applyAlignment="1">
      <alignment horizontal="right"/>
    </xf>
    <xf numFmtId="164" fontId="18" fillId="0" borderId="3" xfId="0" applyNumberFormat="1" applyFont="1" applyBorder="1" applyAlignment="1">
      <alignment horizontal="right"/>
    </xf>
    <xf numFmtId="0" fontId="14" fillId="0" borderId="0" xfId="0" applyFont="1" applyBorder="1" applyAlignment="1">
      <alignment horizontal="right"/>
    </xf>
    <xf numFmtId="0" fontId="18" fillId="0" borderId="9" xfId="1" applyFont="1" applyFill="1" applyBorder="1" applyAlignment="1">
      <alignment horizontal="center" vertical="top" wrapText="1"/>
    </xf>
    <xf numFmtId="0" fontId="18" fillId="0" borderId="12" xfId="1" applyFont="1" applyBorder="1" applyAlignment="1">
      <alignment horizontal="center" vertical="top" wrapText="1"/>
    </xf>
    <xf numFmtId="0" fontId="18" fillId="0" borderId="3" xfId="1" applyFont="1" applyBorder="1" applyAlignment="1">
      <alignment horizontal="center" vertical="top" wrapText="1"/>
    </xf>
    <xf numFmtId="0" fontId="14" fillId="0" borderId="15" xfId="1" applyFont="1" applyBorder="1" applyAlignment="1"/>
    <xf numFmtId="3" fontId="15" fillId="0" borderId="3" xfId="1" applyNumberFormat="1" applyFont="1" applyBorder="1" applyAlignment="1">
      <alignment horizontal="right"/>
    </xf>
    <xf numFmtId="164" fontId="17" fillId="0" borderId="11" xfId="11" applyNumberFormat="1" applyFont="1" applyBorder="1" applyAlignment="1">
      <alignment horizontal="right"/>
    </xf>
    <xf numFmtId="164" fontId="15" fillId="0" borderId="3" xfId="0" applyNumberFormat="1" applyFont="1" applyBorder="1" applyAlignment="1">
      <alignment horizontal="right"/>
    </xf>
    <xf numFmtId="3" fontId="15" fillId="0" borderId="3" xfId="0" applyNumberFormat="1" applyFont="1" applyBorder="1" applyAlignment="1">
      <alignment horizontal="right"/>
    </xf>
    <xf numFmtId="165" fontId="15" fillId="0" borderId="3" xfId="0" applyNumberFormat="1" applyFont="1" applyBorder="1" applyAlignment="1">
      <alignment horizontal="right"/>
    </xf>
    <xf numFmtId="164" fontId="17" fillId="0" borderId="3" xfId="1" applyNumberFormat="1" applyFont="1" applyFill="1" applyBorder="1" applyAlignment="1">
      <alignment horizontal="right"/>
    </xf>
    <xf numFmtId="164" fontId="15" fillId="0" borderId="3" xfId="1" applyNumberFormat="1" applyFont="1" applyFill="1" applyBorder="1" applyAlignment="1">
      <alignment horizontal="right"/>
    </xf>
    <xf numFmtId="3" fontId="14" fillId="0" borderId="3" xfId="0" applyNumberFormat="1" applyFont="1" applyBorder="1"/>
    <xf numFmtId="164" fontId="14" fillId="0" borderId="3" xfId="0" applyNumberFormat="1" applyFont="1" applyBorder="1"/>
    <xf numFmtId="0" fontId="17" fillId="2" borderId="17" xfId="1" applyFont="1" applyFill="1" applyBorder="1" applyAlignment="1">
      <alignment horizontal="center" vertical="center" wrapText="1"/>
    </xf>
    <xf numFmtId="0" fontId="17" fillId="2" borderId="3" xfId="1" applyFont="1" applyFill="1" applyBorder="1" applyAlignment="1">
      <alignment horizontal="center" vertical="center" wrapText="1"/>
    </xf>
    <xf numFmtId="3" fontId="18" fillId="0" borderId="26" xfId="1" applyNumberFormat="1" applyFont="1" applyBorder="1" applyAlignment="1" applyProtection="1">
      <alignment horizontal="right" vertical="top" wrapText="1"/>
    </xf>
    <xf numFmtId="0" fontId="18" fillId="0" borderId="21" xfId="1" applyFont="1" applyBorder="1" applyAlignment="1">
      <alignment horizontal="center" vertical="top" wrapText="1"/>
    </xf>
    <xf numFmtId="0" fontId="14" fillId="0" borderId="3" xfId="0" applyFont="1" applyBorder="1"/>
    <xf numFmtId="4" fontId="14" fillId="0" borderId="3" xfId="0" applyNumberFormat="1" applyFont="1" applyBorder="1"/>
    <xf numFmtId="4" fontId="15" fillId="0" borderId="3" xfId="0" applyNumberFormat="1" applyFont="1" applyBorder="1"/>
    <xf numFmtId="0" fontId="18" fillId="0" borderId="10" xfId="1" applyFont="1" applyBorder="1" applyAlignment="1">
      <alignment horizontal="center" vertical="top" wrapText="1"/>
    </xf>
    <xf numFmtId="0" fontId="18" fillId="0" borderId="10" xfId="1" applyFont="1" applyFill="1" applyBorder="1" applyAlignment="1">
      <alignment horizontal="center" vertical="top" wrapText="1"/>
    </xf>
    <xf numFmtId="0" fontId="18" fillId="0" borderId="13" xfId="1" applyFont="1" applyBorder="1" applyAlignment="1">
      <alignment horizontal="center" vertical="top" wrapText="1"/>
    </xf>
    <xf numFmtId="0" fontId="18" fillId="0" borderId="11" xfId="1" applyFont="1" applyBorder="1" applyAlignment="1">
      <alignment horizontal="center" vertical="top" wrapText="1"/>
    </xf>
    <xf numFmtId="0" fontId="14" fillId="0" borderId="0" xfId="0" applyFont="1" applyAlignment="1">
      <alignment wrapText="1"/>
    </xf>
    <xf numFmtId="3" fontId="15" fillId="0" borderId="17" xfId="1" applyNumberFormat="1" applyFont="1" applyFill="1" applyBorder="1" applyAlignment="1">
      <alignment vertical="center"/>
    </xf>
    <xf numFmtId="3" fontId="15" fillId="0" borderId="22" xfId="1" applyNumberFormat="1" applyFont="1" applyBorder="1" applyAlignment="1">
      <alignment horizontal="center" vertical="center"/>
    </xf>
    <xf numFmtId="0" fontId="17" fillId="2" borderId="11" xfId="2" applyFont="1" applyFill="1" applyBorder="1" applyAlignment="1" applyProtection="1">
      <alignment horizontal="center" vertical="center" wrapText="1"/>
    </xf>
    <xf numFmtId="0" fontId="14" fillId="0" borderId="3" xfId="1" applyNumberFormat="1" applyFont="1" applyFill="1" applyBorder="1" applyAlignment="1">
      <alignment horizontal="center" vertical="center"/>
    </xf>
    <xf numFmtId="164" fontId="14" fillId="0" borderId="11" xfId="1" applyNumberFormat="1" applyFont="1" applyBorder="1" applyAlignment="1">
      <alignment vertical="center"/>
    </xf>
    <xf numFmtId="0" fontId="14" fillId="0" borderId="11" xfId="1" applyFont="1" applyFill="1" applyBorder="1" applyAlignment="1">
      <alignment horizontal="center" vertical="center"/>
    </xf>
    <xf numFmtId="164" fontId="14" fillId="0" borderId="3" xfId="1" applyNumberFormat="1" applyFont="1" applyBorder="1" applyAlignment="1">
      <alignment vertical="center"/>
    </xf>
    <xf numFmtId="3" fontId="14" fillId="0" borderId="17" xfId="1" applyNumberFormat="1" applyFont="1" applyFill="1" applyBorder="1" applyAlignment="1">
      <alignment horizontal="center" vertical="center"/>
    </xf>
    <xf numFmtId="3" fontId="18" fillId="0" borderId="11" xfId="4" applyNumberFormat="1" applyFont="1" applyFill="1" applyBorder="1" applyAlignment="1">
      <alignment horizontal="center" vertical="center"/>
    </xf>
    <xf numFmtId="164" fontId="15" fillId="0" borderId="3" xfId="1" applyNumberFormat="1" applyFont="1" applyBorder="1" applyAlignment="1">
      <alignment vertical="center"/>
    </xf>
    <xf numFmtId="164" fontId="15" fillId="0" borderId="3" xfId="1" applyNumberFormat="1" applyFont="1" applyFill="1" applyBorder="1" applyAlignment="1">
      <alignment vertical="center"/>
    </xf>
    <xf numFmtId="0" fontId="21" fillId="2" borderId="3" xfId="1" applyFont="1" applyFill="1" applyBorder="1" applyAlignment="1" applyProtection="1">
      <alignment horizontal="center" vertical="center" wrapText="1"/>
    </xf>
    <xf numFmtId="0" fontId="15" fillId="2" borderId="3" xfId="1" applyFont="1" applyFill="1" applyBorder="1" applyAlignment="1">
      <alignment horizontal="center" vertical="center" wrapText="1"/>
    </xf>
    <xf numFmtId="0" fontId="15" fillId="2" borderId="17" xfId="1" applyFont="1" applyFill="1" applyBorder="1" applyAlignment="1">
      <alignment horizontal="center" vertical="center" wrapText="1"/>
    </xf>
    <xf numFmtId="0" fontId="15" fillId="0" borderId="3" xfId="15" applyFont="1" applyBorder="1" applyAlignment="1">
      <alignment horizontal="center" vertical="center" wrapText="1"/>
    </xf>
    <xf numFmtId="0" fontId="17" fillId="2" borderId="4" xfId="1" applyFont="1" applyFill="1" applyBorder="1" applyAlignment="1">
      <alignment horizontal="center" vertical="center" wrapText="1"/>
    </xf>
    <xf numFmtId="0" fontId="17" fillId="0" borderId="3" xfId="1" applyFont="1" applyFill="1" applyBorder="1" applyAlignment="1">
      <alignment horizontal="center" vertical="center" wrapText="1"/>
    </xf>
    <xf numFmtId="0" fontId="21" fillId="0" borderId="3" xfId="1" applyFont="1" applyFill="1" applyBorder="1" applyAlignment="1" applyProtection="1">
      <alignment horizontal="center" vertical="center" wrapText="1"/>
    </xf>
    <xf numFmtId="0" fontId="14" fillId="0" borderId="0" xfId="1" applyFont="1" applyBorder="1"/>
    <xf numFmtId="0" fontId="14" fillId="0" borderId="11" xfId="1" applyFont="1" applyBorder="1"/>
    <xf numFmtId="0" fontId="18" fillId="0" borderId="0" xfId="1" applyFont="1"/>
    <xf numFmtId="0" fontId="14" fillId="0" borderId="21" xfId="1" applyFont="1" applyBorder="1"/>
    <xf numFmtId="3" fontId="18" fillId="0" borderId="9" xfId="2" applyNumberFormat="1" applyFont="1" applyFill="1" applyBorder="1" applyAlignment="1" applyProtection="1">
      <alignment wrapText="1"/>
    </xf>
    <xf numFmtId="164" fontId="18" fillId="0" borderId="10" xfId="2" applyNumberFormat="1" applyFont="1" applyBorder="1" applyAlignment="1">
      <alignment wrapText="1"/>
    </xf>
    <xf numFmtId="164" fontId="18" fillId="0" borderId="3" xfId="2" applyNumberFormat="1" applyFont="1" applyFill="1" applyBorder="1" applyAlignment="1" applyProtection="1">
      <alignment wrapText="1"/>
    </xf>
    <xf numFmtId="164" fontId="14" fillId="0" borderId="22" xfId="1" applyNumberFormat="1" applyFont="1" applyBorder="1" applyAlignment="1"/>
    <xf numFmtId="3" fontId="18" fillId="0" borderId="9" xfId="2" applyNumberFormat="1" applyFont="1" applyBorder="1" applyAlignment="1" applyProtection="1">
      <alignment wrapText="1"/>
    </xf>
    <xf numFmtId="3" fontId="18" fillId="0" borderId="10" xfId="2" applyNumberFormat="1" applyFont="1" applyBorder="1" applyAlignment="1" applyProtection="1">
      <alignment wrapText="1"/>
    </xf>
    <xf numFmtId="3" fontId="18" fillId="0" borderId="3" xfId="2" applyNumberFormat="1" applyFont="1" applyBorder="1" applyAlignment="1" applyProtection="1">
      <alignment wrapText="1"/>
    </xf>
    <xf numFmtId="1" fontId="18" fillId="0" borderId="9" xfId="2" applyNumberFormat="1" applyFont="1" applyBorder="1" applyAlignment="1">
      <alignment wrapText="1"/>
    </xf>
    <xf numFmtId="1" fontId="14" fillId="0" borderId="3" xfId="0" applyNumberFormat="1" applyFont="1" applyFill="1" applyBorder="1" applyAlignment="1">
      <alignment horizontal="right"/>
    </xf>
    <xf numFmtId="3" fontId="18" fillId="0" borderId="9" xfId="2" applyNumberFormat="1" applyFont="1" applyBorder="1" applyAlignment="1" applyProtection="1">
      <alignment horizontal="right" wrapText="1"/>
    </xf>
    <xf numFmtId="164" fontId="18" fillId="0" borderId="9" xfId="2" applyNumberFormat="1" applyFont="1" applyBorder="1" applyAlignment="1">
      <alignment horizontal="right" wrapText="1"/>
    </xf>
    <xf numFmtId="3" fontId="18" fillId="0" borderId="20" xfId="40" applyNumberFormat="1" applyFont="1" applyBorder="1" applyAlignment="1" applyProtection="1">
      <alignment horizontal="right" wrapText="1"/>
    </xf>
    <xf numFmtId="0" fontId="18" fillId="0" borderId="3" xfId="40" applyFont="1" applyFill="1" applyBorder="1" applyAlignment="1">
      <alignment horizontal="right" wrapText="1"/>
    </xf>
    <xf numFmtId="3" fontId="18" fillId="0" borderId="3" xfId="40" applyNumberFormat="1" applyFont="1" applyBorder="1" applyAlignment="1" applyProtection="1">
      <alignment horizontal="right" wrapText="1"/>
    </xf>
    <xf numFmtId="164" fontId="18" fillId="0" borderId="10" xfId="40" applyNumberFormat="1" applyFont="1" applyBorder="1" applyAlignment="1">
      <alignment horizontal="right" wrapText="1"/>
    </xf>
    <xf numFmtId="0" fontId="14" fillId="0" borderId="3" xfId="0" applyFont="1" applyBorder="1" applyAlignment="1">
      <alignment horizontal="right"/>
    </xf>
    <xf numFmtId="0" fontId="14" fillId="0" borderId="3" xfId="0" applyFont="1" applyFill="1" applyBorder="1" applyAlignment="1">
      <alignment horizontal="right"/>
    </xf>
    <xf numFmtId="3" fontId="18" fillId="0" borderId="18" xfId="2" applyNumberFormat="1" applyFont="1" applyBorder="1" applyAlignment="1" applyProtection="1">
      <alignment wrapText="1"/>
    </xf>
    <xf numFmtId="3" fontId="18" fillId="0" borderId="16" xfId="2" applyNumberFormat="1" applyFont="1" applyBorder="1" applyAlignment="1" applyProtection="1">
      <alignment wrapText="1"/>
    </xf>
    <xf numFmtId="1" fontId="14" fillId="0" borderId="23" xfId="0" applyNumberFormat="1" applyFont="1" applyFill="1" applyBorder="1" applyAlignment="1">
      <alignment horizontal="right"/>
    </xf>
    <xf numFmtId="1" fontId="14" fillId="0" borderId="24" xfId="0" applyNumberFormat="1" applyFont="1" applyFill="1" applyBorder="1" applyAlignment="1">
      <alignment horizontal="right"/>
    </xf>
    <xf numFmtId="3" fontId="18" fillId="0" borderId="10" xfId="40" applyNumberFormat="1" applyFont="1" applyBorder="1" applyAlignment="1" applyProtection="1">
      <alignment horizontal="right" wrapText="1"/>
    </xf>
    <xf numFmtId="3" fontId="18" fillId="0" borderId="12" xfId="2" applyNumberFormat="1" applyFont="1" applyBorder="1" applyAlignment="1" applyProtection="1">
      <alignment wrapText="1"/>
    </xf>
    <xf numFmtId="3" fontId="17" fillId="0" borderId="16" xfId="2" applyNumberFormat="1" applyFont="1" applyBorder="1" applyAlignment="1" applyProtection="1">
      <alignment wrapText="1"/>
    </xf>
    <xf numFmtId="164" fontId="17" fillId="0" borderId="3" xfId="2" applyNumberFormat="1" applyFont="1" applyFill="1" applyBorder="1" applyAlignment="1" applyProtection="1">
      <alignment wrapText="1"/>
    </xf>
    <xf numFmtId="3" fontId="17" fillId="0" borderId="19" xfId="1" applyNumberFormat="1" applyFont="1" applyFill="1" applyBorder="1" applyAlignment="1" applyProtection="1">
      <alignment wrapText="1"/>
    </xf>
    <xf numFmtId="1" fontId="17" fillId="0" borderId="9" xfId="2" applyNumberFormat="1" applyFont="1" applyBorder="1" applyAlignment="1">
      <alignment wrapText="1"/>
    </xf>
    <xf numFmtId="1" fontId="15" fillId="2" borderId="11" xfId="1" applyNumberFormat="1" applyFont="1" applyFill="1" applyBorder="1" applyAlignment="1">
      <alignment horizontal="right" wrapText="1"/>
    </xf>
    <xf numFmtId="3" fontId="17" fillId="0" borderId="10" xfId="1" applyNumberFormat="1" applyFont="1" applyBorder="1" applyAlignment="1" applyProtection="1">
      <alignment horizontal="right" wrapText="1"/>
    </xf>
    <xf numFmtId="3" fontId="17" fillId="0" borderId="3" xfId="1" applyNumberFormat="1" applyFont="1" applyBorder="1" applyAlignment="1" applyProtection="1">
      <alignment horizontal="right" wrapText="1"/>
    </xf>
    <xf numFmtId="164" fontId="17" fillId="0" borderId="9" xfId="2" applyNumberFormat="1" applyFont="1" applyBorder="1" applyAlignment="1">
      <alignment horizontal="right" wrapText="1"/>
    </xf>
    <xf numFmtId="3" fontId="17" fillId="0" borderId="9" xfId="1" applyNumberFormat="1" applyFont="1" applyBorder="1" applyAlignment="1">
      <alignment horizontal="right" wrapText="1"/>
    </xf>
    <xf numFmtId="3" fontId="17" fillId="0" borderId="20" xfId="2" applyNumberFormat="1" applyFont="1" applyBorder="1" applyAlignment="1">
      <alignment horizontal="right" wrapText="1"/>
    </xf>
    <xf numFmtId="0" fontId="17" fillId="0" borderId="3" xfId="39" applyFont="1" applyBorder="1" applyAlignment="1">
      <alignment horizontal="right" wrapText="1"/>
    </xf>
    <xf numFmtId="3" fontId="17" fillId="0" borderId="3" xfId="39" applyNumberFormat="1" applyFont="1" applyBorder="1" applyAlignment="1">
      <alignment horizontal="right" wrapText="1"/>
    </xf>
    <xf numFmtId="164" fontId="17" fillId="0" borderId="9" xfId="40" applyNumberFormat="1" applyFont="1" applyBorder="1" applyAlignment="1">
      <alignment horizontal="right" wrapText="1"/>
    </xf>
    <xf numFmtId="0" fontId="17" fillId="0" borderId="19" xfId="1" applyFont="1" applyBorder="1" applyAlignment="1">
      <alignment horizontal="right" wrapText="1"/>
    </xf>
    <xf numFmtId="164" fontId="14" fillId="0" borderId="3" xfId="1" applyNumberFormat="1" applyFont="1" applyBorder="1" applyAlignment="1"/>
    <xf numFmtId="2" fontId="18" fillId="0" borderId="9" xfId="2" applyNumberFormat="1" applyFont="1" applyBorder="1" applyAlignment="1">
      <alignment wrapText="1"/>
    </xf>
    <xf numFmtId="2" fontId="18" fillId="0" borderId="12" xfId="2" applyNumberFormat="1" applyFont="1" applyBorder="1" applyAlignment="1">
      <alignment wrapText="1"/>
    </xf>
    <xf numFmtId="2" fontId="18" fillId="0" borderId="3" xfId="2" applyNumberFormat="1" applyFont="1" applyBorder="1" applyAlignment="1">
      <alignment wrapText="1"/>
    </xf>
    <xf numFmtId="2" fontId="18" fillId="0" borderId="16" xfId="2" applyNumberFormat="1" applyFont="1" applyBorder="1" applyAlignment="1">
      <alignment wrapText="1"/>
    </xf>
    <xf numFmtId="3" fontId="17" fillId="0" borderId="11" xfId="1" applyNumberFormat="1" applyFont="1" applyBorder="1" applyAlignment="1"/>
    <xf numFmtId="165" fontId="15" fillId="0" borderId="3" xfId="0" applyNumberFormat="1" applyFont="1" applyBorder="1"/>
    <xf numFmtId="3" fontId="15" fillId="0" borderId="3" xfId="1" applyNumberFormat="1" applyFont="1" applyBorder="1"/>
    <xf numFmtId="0" fontId="14" fillId="0" borderId="3" xfId="1" applyFont="1" applyFill="1" applyBorder="1" applyAlignment="1"/>
    <xf numFmtId="165" fontId="14" fillId="0" borderId="3" xfId="0" applyNumberFormat="1" applyFont="1" applyBorder="1" applyAlignment="1"/>
    <xf numFmtId="3" fontId="14" fillId="0" borderId="3" xfId="0" applyNumberFormat="1" applyFont="1" applyBorder="1" applyAlignment="1"/>
    <xf numFmtId="0" fontId="14" fillId="0" borderId="11" xfId="0" applyFont="1" applyFill="1" applyBorder="1" applyAlignment="1"/>
    <xf numFmtId="0" fontId="14" fillId="0" borderId="3" xfId="0" applyFont="1" applyFill="1" applyBorder="1" applyAlignment="1"/>
    <xf numFmtId="165" fontId="14" fillId="0" borderId="3" xfId="1" applyNumberFormat="1" applyFont="1" applyBorder="1" applyAlignment="1"/>
    <xf numFmtId="0" fontId="14" fillId="0" borderId="24" xfId="0" applyFont="1" applyFill="1" applyBorder="1" applyAlignment="1"/>
    <xf numFmtId="0" fontId="17" fillId="0" borderId="3" xfId="2" applyFont="1" applyFill="1" applyBorder="1" applyAlignment="1" applyProtection="1">
      <alignment horizontal="center" vertical="center" wrapText="1"/>
    </xf>
    <xf numFmtId="0" fontId="14" fillId="2" borderId="0" xfId="1" applyFont="1" applyFill="1"/>
    <xf numFmtId="0" fontId="14" fillId="0" borderId="3" xfId="1" applyFont="1" applyBorder="1" applyAlignment="1">
      <alignment horizontal="right"/>
    </xf>
    <xf numFmtId="0" fontId="14" fillId="0" borderId="11" xfId="1" applyFont="1" applyBorder="1" applyAlignment="1">
      <alignment horizontal="right"/>
    </xf>
    <xf numFmtId="0" fontId="14" fillId="0" borderId="11" xfId="1" applyFont="1" applyFill="1" applyBorder="1" applyAlignment="1">
      <alignment horizontal="right"/>
    </xf>
    <xf numFmtId="0" fontId="15" fillId="0" borderId="3" xfId="1" applyFont="1" applyFill="1" applyBorder="1" applyAlignment="1">
      <alignment horizontal="right"/>
    </xf>
    <xf numFmtId="0" fontId="15" fillId="0" borderId="3" xfId="1" applyFont="1" applyBorder="1" applyAlignment="1">
      <alignment horizontal="right"/>
    </xf>
    <xf numFmtId="0" fontId="15" fillId="0" borderId="11" xfId="1" applyFont="1" applyFill="1" applyBorder="1" applyAlignment="1">
      <alignment horizontal="right"/>
    </xf>
    <xf numFmtId="0" fontId="14" fillId="0" borderId="0" xfId="1" applyFont="1" applyBorder="1" applyAlignment="1" applyProtection="1"/>
    <xf numFmtId="0" fontId="18" fillId="0" borderId="10" xfId="2" applyFont="1" applyBorder="1" applyAlignment="1">
      <alignment horizontal="center" vertical="center" wrapText="1"/>
    </xf>
    <xf numFmtId="0" fontId="18" fillId="0" borderId="3" xfId="2" applyFont="1" applyBorder="1" applyAlignment="1">
      <alignment horizontal="center" vertical="center" wrapText="1"/>
    </xf>
    <xf numFmtId="0" fontId="18" fillId="0" borderId="3" xfId="1" applyFont="1" applyFill="1" applyBorder="1" applyAlignment="1">
      <alignment horizontal="center" vertical="top" wrapText="1"/>
    </xf>
    <xf numFmtId="0" fontId="15" fillId="4" borderId="3" xfId="0" applyFont="1" applyFill="1" applyBorder="1" applyAlignment="1">
      <alignment wrapText="1"/>
    </xf>
    <xf numFmtId="0" fontId="15" fillId="4" borderId="3" xfId="0" applyFont="1" applyFill="1" applyBorder="1"/>
    <xf numFmtId="0" fontId="15" fillId="0" borderId="3" xfId="0" applyFont="1" applyBorder="1"/>
    <xf numFmtId="0" fontId="6" fillId="7" borderId="3" xfId="2" applyFont="1" applyFill="1" applyBorder="1" applyAlignment="1">
      <alignment horizontal="left"/>
    </xf>
    <xf numFmtId="0" fontId="6" fillId="5" borderId="3" xfId="1" applyFont="1" applyFill="1" applyBorder="1" applyAlignment="1">
      <alignment horizontal="left"/>
    </xf>
    <xf numFmtId="0" fontId="6" fillId="4" borderId="3" xfId="2" applyFont="1" applyFill="1" applyBorder="1" applyAlignment="1" applyProtection="1">
      <alignment horizontal="left"/>
    </xf>
    <xf numFmtId="0" fontId="6" fillId="6" borderId="3" xfId="1" applyFont="1" applyFill="1" applyBorder="1" applyAlignment="1">
      <alignment horizontal="left"/>
    </xf>
    <xf numFmtId="0" fontId="6" fillId="6" borderId="3" xfId="2" applyFont="1" applyFill="1" applyBorder="1" applyAlignment="1" applyProtection="1">
      <alignment horizontal="left"/>
    </xf>
    <xf numFmtId="0" fontId="6" fillId="8" borderId="3" xfId="2" applyFont="1" applyFill="1" applyBorder="1" applyAlignment="1" applyProtection="1">
      <alignment horizontal="left"/>
    </xf>
    <xf numFmtId="0" fontId="6" fillId="9" borderId="3" xfId="2" applyFont="1" applyFill="1" applyBorder="1" applyAlignment="1" applyProtection="1">
      <alignment horizontal="left"/>
    </xf>
    <xf numFmtId="0" fontId="6" fillId="10" borderId="3" xfId="2" applyFont="1" applyFill="1" applyBorder="1" applyAlignment="1" applyProtection="1">
      <alignment horizontal="left"/>
    </xf>
    <xf numFmtId="0" fontId="6" fillId="11" borderId="3" xfId="2" applyFont="1" applyFill="1" applyBorder="1" applyAlignment="1" applyProtection="1">
      <alignment horizontal="left"/>
    </xf>
    <xf numFmtId="0" fontId="15" fillId="0" borderId="0" xfId="0" applyFont="1"/>
    <xf numFmtId="0" fontId="17" fillId="7" borderId="3" xfId="0" applyFont="1" applyFill="1" applyBorder="1"/>
    <xf numFmtId="0" fontId="15" fillId="5" borderId="3" xfId="0" applyFont="1" applyFill="1" applyBorder="1"/>
    <xf numFmtId="0" fontId="15" fillId="6" borderId="3" xfId="0" applyFont="1" applyFill="1" applyBorder="1"/>
    <xf numFmtId="0" fontId="15" fillId="8" borderId="3" xfId="0" applyFont="1" applyFill="1" applyBorder="1" applyAlignment="1">
      <alignment wrapText="1"/>
    </xf>
    <xf numFmtId="0" fontId="15" fillId="9" borderId="3" xfId="0" applyFont="1" applyFill="1" applyBorder="1"/>
    <xf numFmtId="0" fontId="15" fillId="10" borderId="3" xfId="0" applyFont="1" applyFill="1" applyBorder="1" applyAlignment="1">
      <alignment wrapText="1"/>
    </xf>
    <xf numFmtId="0" fontId="15" fillId="10" borderId="3" xfId="0" applyFont="1" applyFill="1" applyBorder="1" applyAlignment="1">
      <alignment vertical="center" wrapText="1"/>
    </xf>
    <xf numFmtId="0" fontId="15" fillId="10" borderId="3" xfId="0" applyFont="1" applyFill="1" applyBorder="1"/>
    <xf numFmtId="0" fontId="15" fillId="10" borderId="3" xfId="0" applyFont="1" applyFill="1" applyBorder="1" applyAlignment="1">
      <alignment horizontal="left"/>
    </xf>
    <xf numFmtId="0" fontId="15" fillId="11" borderId="3" xfId="0" applyFont="1" applyFill="1" applyBorder="1" applyAlignment="1">
      <alignment wrapText="1"/>
    </xf>
    <xf numFmtId="0" fontId="15" fillId="0" borderId="25" xfId="1" applyFont="1" applyBorder="1" applyAlignment="1">
      <alignment horizontal="center"/>
    </xf>
    <xf numFmtId="0" fontId="15" fillId="0" borderId="0" xfId="1" applyFont="1" applyBorder="1" applyAlignment="1">
      <alignment horizontal="center"/>
    </xf>
    <xf numFmtId="0" fontId="15" fillId="0" borderId="3" xfId="1" applyFont="1" applyBorder="1" applyAlignment="1">
      <alignment horizontal="center"/>
    </xf>
    <xf numFmtId="0" fontId="20" fillId="12" borderId="3" xfId="1" applyFont="1" applyFill="1" applyBorder="1" applyAlignment="1" applyProtection="1">
      <alignment horizontal="left"/>
    </xf>
    <xf numFmtId="0" fontId="15" fillId="12" borderId="3" xfId="0" applyFont="1" applyFill="1" applyBorder="1" applyAlignment="1">
      <alignment horizontal="left" wrapText="1"/>
    </xf>
    <xf numFmtId="0" fontId="16" fillId="12" borderId="3" xfId="1" applyFont="1" applyFill="1" applyBorder="1" applyAlignment="1">
      <alignment horizontal="left"/>
    </xf>
    <xf numFmtId="0" fontId="16" fillId="12" borderId="3" xfId="15" applyFont="1" applyFill="1" applyBorder="1" applyAlignment="1">
      <alignment horizontal="left"/>
    </xf>
    <xf numFmtId="0" fontId="15" fillId="12" borderId="3" xfId="0" applyFont="1" applyFill="1" applyBorder="1" applyAlignment="1">
      <alignment wrapText="1"/>
    </xf>
    <xf numFmtId="0" fontId="15" fillId="12" borderId="3" xfId="0" applyFont="1" applyFill="1" applyBorder="1" applyAlignment="1">
      <alignment horizontal="left" vertical="center" wrapText="1"/>
    </xf>
    <xf numFmtId="0" fontId="6" fillId="12" borderId="3" xfId="1" applyFont="1" applyFill="1" applyBorder="1" applyAlignment="1">
      <alignment horizontal="left"/>
    </xf>
    <xf numFmtId="0" fontId="16" fillId="12" borderId="3" xfId="15" applyFont="1" applyFill="1" applyBorder="1" applyAlignment="1">
      <alignment horizontal="center"/>
    </xf>
    <xf numFmtId="0" fontId="15" fillId="12" borderId="3" xfId="0" applyFont="1" applyFill="1" applyBorder="1"/>
  </cellXfs>
  <cellStyles count="42">
    <cellStyle name="Kolumna" xfId="5"/>
    <cellStyle name="Kolumna 2" xfId="7"/>
    <cellStyle name="Kolumna 2 2" xfId="34"/>
    <cellStyle name="Kolumna 3" xfId="32"/>
    <cellStyle name="Normalny" xfId="0" builtinId="0"/>
    <cellStyle name="Normalny 10" xfId="1"/>
    <cellStyle name="Normalny 2" xfId="2"/>
    <cellStyle name="Normalny 2 2" xfId="3"/>
    <cellStyle name="Normalny 2 3" xfId="11"/>
    <cellStyle name="Normalny 2 3 2" xfId="36"/>
    <cellStyle name="Normalny 2 4" xfId="15"/>
    <cellStyle name="Normalny 2 4 2" xfId="20"/>
    <cellStyle name="Normalny 2 4 2 2" xfId="27"/>
    <cellStyle name="Normalny 2 4 3" xfId="24"/>
    <cellStyle name="Normalny 2 4 4" xfId="30"/>
    <cellStyle name="Normalny 2 4 5" xfId="38"/>
    <cellStyle name="Normalny 2 5" xfId="39"/>
    <cellStyle name="Normalny 2 5 2" xfId="41"/>
    <cellStyle name="Normalny 2 6" xfId="40"/>
    <cellStyle name="Normalny 3" xfId="6"/>
    <cellStyle name="Normalny 3 2" xfId="12"/>
    <cellStyle name="Normalny 3 3" xfId="13"/>
    <cellStyle name="Normalny 3 3 2" xfId="19"/>
    <cellStyle name="Normalny 3 3 2 2" xfId="26"/>
    <cellStyle name="Normalny 3 3 3" xfId="23"/>
    <cellStyle name="Normalny 3 3 4" xfId="29"/>
    <cellStyle name="Normalny 3 3 5" xfId="37"/>
    <cellStyle name="Normalny 3 4" xfId="10"/>
    <cellStyle name="Normalny 3 5" xfId="33"/>
    <cellStyle name="Normalny 4" xfId="4"/>
    <cellStyle name="Normalny 4 2" xfId="14"/>
    <cellStyle name="Normalny 4 3" xfId="31"/>
    <cellStyle name="Normalny 5" xfId="9"/>
    <cellStyle name="Normalny 5 2" xfId="18"/>
    <cellStyle name="Normalny 5 2 2" xfId="25"/>
    <cellStyle name="Normalny 5 3" xfId="22"/>
    <cellStyle name="Normalny 5 4" xfId="28"/>
    <cellStyle name="Normalny 5 5" xfId="35"/>
    <cellStyle name="Normalny 6" xfId="8"/>
    <cellStyle name="Normalny 7" xfId="17"/>
    <cellStyle name="Normalny 8" xfId="16"/>
    <cellStyle name="Normalny 9" xf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R152"/>
  <sheetViews>
    <sheetView topLeftCell="A137" workbookViewId="0">
      <pane xSplit="4" topLeftCell="K1" activePane="topRight" state="frozen"/>
      <selection pane="topRight" activeCell="A147" sqref="A147:C147"/>
    </sheetView>
  </sheetViews>
  <sheetFormatPr defaultRowHeight="15"/>
  <cols>
    <col min="1" max="1" width="4" bestFit="1" customWidth="1"/>
    <col min="2" max="2" width="15.7109375" customWidth="1"/>
    <col min="3" max="3" width="29.42578125" customWidth="1"/>
    <col min="4" max="4" width="9.5703125" customWidth="1"/>
    <col min="5" max="5" width="10" customWidth="1"/>
    <col min="6" max="6" width="9.7109375" customWidth="1"/>
    <col min="7" max="7" width="9.42578125" customWidth="1"/>
    <col min="8" max="8" width="8.42578125" customWidth="1"/>
    <col min="9" max="9" width="11.7109375" customWidth="1"/>
    <col min="11" max="11" width="12" customWidth="1"/>
    <col min="13" max="13" width="14.42578125" customWidth="1"/>
    <col min="14" max="14" width="9.7109375" customWidth="1"/>
    <col min="15" max="15" width="27.85546875" customWidth="1"/>
    <col min="16" max="16" width="12.85546875" customWidth="1"/>
    <col min="17" max="17" width="9.140625" style="2"/>
    <col min="18" max="18" width="13.85546875" customWidth="1"/>
    <col min="19" max="19" width="20.140625" customWidth="1"/>
  </cols>
  <sheetData>
    <row r="1" spans="1:18" ht="111" customHeight="1" thickTop="1">
      <c r="A1" s="14" t="s">
        <v>0</v>
      </c>
      <c r="B1" s="15" t="s">
        <v>1</v>
      </c>
      <c r="C1" s="15" t="s">
        <v>2</v>
      </c>
      <c r="D1" s="15" t="s">
        <v>3</v>
      </c>
      <c r="E1" s="16" t="s">
        <v>6</v>
      </c>
      <c r="F1" s="17" t="s">
        <v>7</v>
      </c>
      <c r="G1" s="17" t="s">
        <v>8</v>
      </c>
      <c r="H1" s="16" t="s">
        <v>9</v>
      </c>
      <c r="I1" s="16" t="s">
        <v>10</v>
      </c>
      <c r="J1" s="16" t="s">
        <v>11</v>
      </c>
      <c r="K1" s="16" t="s">
        <v>12</v>
      </c>
      <c r="L1" s="16" t="s">
        <v>11</v>
      </c>
      <c r="M1" s="16" t="s">
        <v>13</v>
      </c>
      <c r="N1" s="16" t="s">
        <v>11</v>
      </c>
      <c r="O1" s="16" t="s">
        <v>507</v>
      </c>
      <c r="P1" s="16" t="s">
        <v>14</v>
      </c>
      <c r="Q1" s="18" t="s">
        <v>15</v>
      </c>
      <c r="R1" s="16" t="s">
        <v>16</v>
      </c>
    </row>
    <row r="2" spans="1:18" ht="15.75" thickBot="1">
      <c r="A2" s="19" t="s">
        <v>63</v>
      </c>
      <c r="B2" s="20" t="s">
        <v>63</v>
      </c>
      <c r="C2" s="20" t="s">
        <v>63</v>
      </c>
      <c r="D2" s="21"/>
      <c r="E2" s="22"/>
      <c r="F2" s="22"/>
      <c r="G2" s="22"/>
      <c r="H2" s="22"/>
      <c r="I2" s="22"/>
      <c r="J2" s="22"/>
      <c r="K2" s="22"/>
      <c r="L2" s="22"/>
      <c r="M2" s="22"/>
      <c r="N2" s="22"/>
      <c r="O2" s="23"/>
      <c r="P2" s="24"/>
      <c r="Q2" s="25"/>
      <c r="R2" s="26"/>
    </row>
    <row r="3" spans="1:18" ht="36" customHeight="1" thickTop="1">
      <c r="A3" s="27">
        <v>1</v>
      </c>
      <c r="B3" s="28" t="s">
        <v>64</v>
      </c>
      <c r="C3" s="28" t="s">
        <v>65</v>
      </c>
      <c r="D3" s="28" t="s">
        <v>66</v>
      </c>
      <c r="E3" s="29">
        <v>12220</v>
      </c>
      <c r="F3" s="30">
        <v>6413</v>
      </c>
      <c r="G3" s="30">
        <v>5807</v>
      </c>
      <c r="H3" s="31">
        <f>100*E3/$E$147</f>
        <v>0.58812912851487764</v>
      </c>
      <c r="I3" s="32">
        <v>2088</v>
      </c>
      <c r="J3" s="33">
        <f t="shared" ref="J3:J34" si="0">100*I3/E3</f>
        <v>17.086743044189852</v>
      </c>
      <c r="K3" s="32">
        <v>7408</v>
      </c>
      <c r="L3" s="33">
        <f t="shared" ref="L3:L34" si="1">100*K3/E3</f>
        <v>60.621931260229132</v>
      </c>
      <c r="M3" s="32">
        <v>2724</v>
      </c>
      <c r="N3" s="33">
        <f t="shared" ref="N3:N34" si="2">100*M3/E3</f>
        <v>22.291325695581016</v>
      </c>
      <c r="O3" s="34">
        <v>65</v>
      </c>
      <c r="P3" s="35">
        <v>783</v>
      </c>
      <c r="Q3" s="36">
        <f t="shared" ref="Q3:Q34" si="3" xml:space="preserve"> 100* P3/E3</f>
        <v>6.4075286415711945</v>
      </c>
      <c r="R3" s="37">
        <f t="shared" ref="R3:R34" si="4">100*P3/K3</f>
        <v>10.569654427645789</v>
      </c>
    </row>
    <row r="4" spans="1:18" ht="34.5" customHeight="1">
      <c r="A4" s="27">
        <v>2</v>
      </c>
      <c r="B4" s="28" t="s">
        <v>64</v>
      </c>
      <c r="C4" s="28" t="s">
        <v>65</v>
      </c>
      <c r="D4" s="28" t="s">
        <v>69</v>
      </c>
      <c r="E4" s="29">
        <v>11849</v>
      </c>
      <c r="F4" s="30">
        <v>5957</v>
      </c>
      <c r="G4" s="30">
        <v>5892</v>
      </c>
      <c r="H4" s="31">
        <f t="shared" ref="H4:H67" si="5">100*E4/$E$147</f>
        <v>0.57027348967044078</v>
      </c>
      <c r="I4" s="32">
        <v>2335</v>
      </c>
      <c r="J4" s="33">
        <f t="shared" si="0"/>
        <v>19.706304329479281</v>
      </c>
      <c r="K4" s="32">
        <v>7597</v>
      </c>
      <c r="L4" s="33">
        <f t="shared" si="1"/>
        <v>64.115115199594896</v>
      </c>
      <c r="M4" s="32">
        <v>1917</v>
      </c>
      <c r="N4" s="33">
        <f t="shared" si="2"/>
        <v>16.178580470925816</v>
      </c>
      <c r="O4" s="34">
        <v>56</v>
      </c>
      <c r="P4" s="35">
        <v>557</v>
      </c>
      <c r="Q4" s="36">
        <f t="shared" si="3"/>
        <v>4.7008186344839231</v>
      </c>
      <c r="R4" s="37">
        <f t="shared" si="4"/>
        <v>7.3318415163880477</v>
      </c>
    </row>
    <row r="5" spans="1:18" ht="32.25" customHeight="1">
      <c r="A5" s="27">
        <v>3</v>
      </c>
      <c r="B5" s="28" t="s">
        <v>64</v>
      </c>
      <c r="C5" s="28" t="s">
        <v>72</v>
      </c>
      <c r="D5" s="28" t="s">
        <v>69</v>
      </c>
      <c r="E5" s="29">
        <v>4278</v>
      </c>
      <c r="F5" s="30" t="s">
        <v>528</v>
      </c>
      <c r="G5" s="30">
        <v>2161</v>
      </c>
      <c r="H5" s="31">
        <f t="shared" si="5"/>
        <v>0.20589332338679597</v>
      </c>
      <c r="I5" s="32">
        <v>768</v>
      </c>
      <c r="J5" s="33">
        <f t="shared" si="0"/>
        <v>17.952314165497896</v>
      </c>
      <c r="K5" s="32">
        <v>2630</v>
      </c>
      <c r="L5" s="33">
        <f t="shared" si="1"/>
        <v>61.47732585320243</v>
      </c>
      <c r="M5" s="32">
        <v>880</v>
      </c>
      <c r="N5" s="33">
        <f t="shared" si="2"/>
        <v>20.570359981299674</v>
      </c>
      <c r="O5" s="34">
        <v>62.7</v>
      </c>
      <c r="P5" s="35">
        <v>281</v>
      </c>
      <c r="Q5" s="36">
        <f t="shared" si="3"/>
        <v>6.5684899485740997</v>
      </c>
      <c r="R5" s="37">
        <f t="shared" si="4"/>
        <v>10.684410646387832</v>
      </c>
    </row>
    <row r="6" spans="1:18" ht="28.5" customHeight="1">
      <c r="A6" s="27">
        <v>4</v>
      </c>
      <c r="B6" s="28" t="s">
        <v>64</v>
      </c>
      <c r="C6" s="28" t="s">
        <v>74</v>
      </c>
      <c r="D6" s="28" t="s">
        <v>66</v>
      </c>
      <c r="E6" s="29">
        <v>10596</v>
      </c>
      <c r="F6" s="30">
        <v>5773</v>
      </c>
      <c r="G6" s="30">
        <v>4823</v>
      </c>
      <c r="H6" s="31">
        <f t="shared" si="5"/>
        <v>0.50996859621470081</v>
      </c>
      <c r="I6" s="32">
        <v>1525</v>
      </c>
      <c r="J6" s="33">
        <f t="shared" si="0"/>
        <v>14.392223480558702</v>
      </c>
      <c r="K6" s="32">
        <v>5794</v>
      </c>
      <c r="L6" s="33">
        <f t="shared" si="1"/>
        <v>54.681011702529254</v>
      </c>
      <c r="M6" s="32">
        <v>3277</v>
      </c>
      <c r="N6" s="33">
        <f t="shared" si="2"/>
        <v>30.926764816912041</v>
      </c>
      <c r="O6" s="34">
        <v>82.9</v>
      </c>
      <c r="P6" s="35">
        <v>1180</v>
      </c>
      <c r="Q6" s="36">
        <f t="shared" si="3"/>
        <v>11.136277840694602</v>
      </c>
      <c r="R6" s="37">
        <f t="shared" si="4"/>
        <v>20.365895754228511</v>
      </c>
    </row>
    <row r="7" spans="1:18" ht="35.25" customHeight="1">
      <c r="A7" s="27">
        <v>5</v>
      </c>
      <c r="B7" s="28" t="s">
        <v>64</v>
      </c>
      <c r="C7" s="28" t="s">
        <v>77</v>
      </c>
      <c r="D7" s="28" t="s">
        <v>69</v>
      </c>
      <c r="E7" s="29">
        <v>3160</v>
      </c>
      <c r="F7" s="30">
        <v>1556</v>
      </c>
      <c r="G7" s="30">
        <v>1604</v>
      </c>
      <c r="H7" s="31">
        <f t="shared" si="5"/>
        <v>0.1520857648205412</v>
      </c>
      <c r="I7" s="32">
        <v>555</v>
      </c>
      <c r="J7" s="33">
        <f t="shared" si="0"/>
        <v>17.563291139240505</v>
      </c>
      <c r="K7" s="32">
        <v>1965</v>
      </c>
      <c r="L7" s="33">
        <f t="shared" si="1"/>
        <v>62.183544303797468</v>
      </c>
      <c r="M7" s="32">
        <v>640</v>
      </c>
      <c r="N7" s="33">
        <f t="shared" si="2"/>
        <v>20.253164556962027</v>
      </c>
      <c r="O7" s="34">
        <v>60.8</v>
      </c>
      <c r="P7" s="35">
        <v>242</v>
      </c>
      <c r="Q7" s="36">
        <f t="shared" si="3"/>
        <v>7.6582278481012658</v>
      </c>
      <c r="R7" s="37">
        <f t="shared" si="4"/>
        <v>12.315521628498727</v>
      </c>
    </row>
    <row r="8" spans="1:18" ht="32.25" customHeight="1">
      <c r="A8" s="27">
        <v>6</v>
      </c>
      <c r="B8" s="28" t="s">
        <v>64</v>
      </c>
      <c r="C8" s="28" t="s">
        <v>79</v>
      </c>
      <c r="D8" s="28" t="s">
        <v>66</v>
      </c>
      <c r="E8" s="29">
        <v>1886</v>
      </c>
      <c r="F8" s="30">
        <v>959</v>
      </c>
      <c r="G8" s="30">
        <v>927</v>
      </c>
      <c r="H8" s="31">
        <f t="shared" si="5"/>
        <v>9.0770174826436928E-2</v>
      </c>
      <c r="I8" s="32">
        <v>289</v>
      </c>
      <c r="J8" s="33">
        <f t="shared" si="0"/>
        <v>15.323435843054083</v>
      </c>
      <c r="K8" s="32">
        <v>1186</v>
      </c>
      <c r="L8" s="33">
        <f t="shared" si="1"/>
        <v>62.884411452810177</v>
      </c>
      <c r="M8" s="32">
        <v>411</v>
      </c>
      <c r="N8" s="33">
        <f t="shared" si="2"/>
        <v>21.792152704135738</v>
      </c>
      <c r="O8" s="34">
        <v>59</v>
      </c>
      <c r="P8" s="35">
        <v>122</v>
      </c>
      <c r="Q8" s="36">
        <f t="shared" si="3"/>
        <v>6.4687168610816546</v>
      </c>
      <c r="R8" s="37">
        <f t="shared" si="4"/>
        <v>10.286677908937605</v>
      </c>
    </row>
    <row r="9" spans="1:18" ht="30.75" customHeight="1">
      <c r="A9" s="27">
        <v>7</v>
      </c>
      <c r="B9" s="28" t="s">
        <v>64</v>
      </c>
      <c r="C9" s="28" t="s">
        <v>81</v>
      </c>
      <c r="D9" s="28" t="s">
        <v>69</v>
      </c>
      <c r="E9" s="29">
        <v>3176</v>
      </c>
      <c r="F9" s="30">
        <v>1569</v>
      </c>
      <c r="G9" s="30">
        <v>1607</v>
      </c>
      <c r="H9" s="31">
        <f t="shared" si="5"/>
        <v>0.15285581932596168</v>
      </c>
      <c r="I9" s="32">
        <v>541</v>
      </c>
      <c r="J9" s="33">
        <f t="shared" si="0"/>
        <v>17.034005037783377</v>
      </c>
      <c r="K9" s="32">
        <v>1981</v>
      </c>
      <c r="L9" s="38">
        <f t="shared" si="1"/>
        <v>62.374055415617129</v>
      </c>
      <c r="M9" s="32">
        <v>654</v>
      </c>
      <c r="N9" s="33">
        <f t="shared" si="2"/>
        <v>20.591939546599495</v>
      </c>
      <c r="O9" s="34">
        <v>60.3</v>
      </c>
      <c r="P9" s="35">
        <v>178</v>
      </c>
      <c r="Q9" s="36">
        <f t="shared" si="3"/>
        <v>5.6045340050377837</v>
      </c>
      <c r="R9" s="37">
        <f t="shared" si="4"/>
        <v>8.9853609288238268</v>
      </c>
    </row>
    <row r="10" spans="1:18" ht="29.25" customHeight="1">
      <c r="A10" s="27">
        <v>8</v>
      </c>
      <c r="B10" s="28" t="s">
        <v>64</v>
      </c>
      <c r="C10" s="28" t="s">
        <v>83</v>
      </c>
      <c r="D10" s="28" t="s">
        <v>69</v>
      </c>
      <c r="E10" s="29">
        <v>4580</v>
      </c>
      <c r="F10" s="30">
        <v>2302</v>
      </c>
      <c r="G10" s="30">
        <v>2278</v>
      </c>
      <c r="H10" s="31">
        <f t="shared" si="5"/>
        <v>0.22042810217660719</v>
      </c>
      <c r="I10" s="32">
        <v>851</v>
      </c>
      <c r="J10" s="33">
        <f t="shared" si="0"/>
        <v>18.580786026200872</v>
      </c>
      <c r="K10" s="32">
        <v>2917</v>
      </c>
      <c r="L10" s="33">
        <f t="shared" si="1"/>
        <v>63.689956331877731</v>
      </c>
      <c r="M10" s="32">
        <v>812</v>
      </c>
      <c r="N10" s="33">
        <f t="shared" si="2"/>
        <v>17.729257641921397</v>
      </c>
      <c r="O10" s="34">
        <v>57</v>
      </c>
      <c r="P10" s="35">
        <v>225</v>
      </c>
      <c r="Q10" s="36">
        <f t="shared" si="3"/>
        <v>4.9126637554585155</v>
      </c>
      <c r="R10" s="37">
        <f t="shared" si="4"/>
        <v>7.7134041823791568</v>
      </c>
    </row>
    <row r="11" spans="1:18" ht="31.5" customHeight="1">
      <c r="A11" s="27">
        <v>9</v>
      </c>
      <c r="B11" s="28" t="s">
        <v>64</v>
      </c>
      <c r="C11" s="28" t="s">
        <v>85</v>
      </c>
      <c r="D11" s="28" t="s">
        <v>69</v>
      </c>
      <c r="E11" s="29">
        <v>3529</v>
      </c>
      <c r="F11" s="30">
        <v>1766</v>
      </c>
      <c r="G11" s="30">
        <v>1763</v>
      </c>
      <c r="H11" s="31">
        <f t="shared" si="5"/>
        <v>0.1698451468518006</v>
      </c>
      <c r="I11" s="32">
        <v>601</v>
      </c>
      <c r="J11" s="33">
        <f t="shared" si="0"/>
        <v>17.030320204023802</v>
      </c>
      <c r="K11" s="32">
        <v>2227</v>
      </c>
      <c r="L11" s="33">
        <f t="shared" si="1"/>
        <v>63.105695664494192</v>
      </c>
      <c r="M11" s="32">
        <v>701</v>
      </c>
      <c r="N11" s="33">
        <f t="shared" si="2"/>
        <v>19.863984131482006</v>
      </c>
      <c r="O11" s="34">
        <v>58.5</v>
      </c>
      <c r="P11" s="35">
        <v>236</v>
      </c>
      <c r="Q11" s="36">
        <f t="shared" si="3"/>
        <v>6.6874468688013602</v>
      </c>
      <c r="R11" s="37">
        <f t="shared" si="4"/>
        <v>10.597215985630893</v>
      </c>
    </row>
    <row r="12" spans="1:18" ht="26.25" customHeight="1">
      <c r="A12" s="27">
        <v>10</v>
      </c>
      <c r="B12" s="28" t="s">
        <v>87</v>
      </c>
      <c r="C12" s="28" t="s">
        <v>88</v>
      </c>
      <c r="D12" s="28" t="s">
        <v>69</v>
      </c>
      <c r="E12" s="29">
        <v>4708</v>
      </c>
      <c r="F12" s="30">
        <v>2321</v>
      </c>
      <c r="G12" s="30">
        <v>2387</v>
      </c>
      <c r="H12" s="31">
        <f t="shared" si="5"/>
        <v>0.22658853821997088</v>
      </c>
      <c r="I12" s="32">
        <v>1045</v>
      </c>
      <c r="J12" s="33">
        <f t="shared" si="0"/>
        <v>22.196261682242991</v>
      </c>
      <c r="K12" s="32">
        <v>2920</v>
      </c>
      <c r="L12" s="33">
        <f t="shared" si="1"/>
        <v>62.022090059473236</v>
      </c>
      <c r="M12" s="32">
        <v>743</v>
      </c>
      <c r="N12" s="33">
        <f t="shared" si="2"/>
        <v>15.781648258283772</v>
      </c>
      <c r="O12" s="34">
        <v>61.2</v>
      </c>
      <c r="P12" s="35">
        <v>263</v>
      </c>
      <c r="Q12" s="36">
        <f t="shared" si="3"/>
        <v>5.5862361937128293</v>
      </c>
      <c r="R12" s="37">
        <f t="shared" si="4"/>
        <v>9.006849315068493</v>
      </c>
    </row>
    <row r="13" spans="1:18" ht="30.75" customHeight="1">
      <c r="A13" s="27">
        <v>11</v>
      </c>
      <c r="B13" s="28" t="s">
        <v>87</v>
      </c>
      <c r="C13" s="28" t="s">
        <v>90</v>
      </c>
      <c r="D13" s="28" t="s">
        <v>69</v>
      </c>
      <c r="E13" s="29">
        <v>6334</v>
      </c>
      <c r="F13" s="30">
        <v>3066</v>
      </c>
      <c r="G13" s="30">
        <v>3268</v>
      </c>
      <c r="H13" s="31">
        <f t="shared" si="5"/>
        <v>0.30484532733332531</v>
      </c>
      <c r="I13" s="32">
        <v>1266</v>
      </c>
      <c r="J13" s="33">
        <f t="shared" si="0"/>
        <v>19.987369750552574</v>
      </c>
      <c r="K13" s="32">
        <v>3924</v>
      </c>
      <c r="L13" s="33">
        <f t="shared" si="1"/>
        <v>61.951373539627404</v>
      </c>
      <c r="M13" s="32">
        <v>1144</v>
      </c>
      <c r="N13" s="33">
        <f t="shared" si="2"/>
        <v>18.061256709820018</v>
      </c>
      <c r="O13" s="34">
        <v>61.4</v>
      </c>
      <c r="P13" s="35">
        <v>376</v>
      </c>
      <c r="Q13" s="36">
        <f t="shared" si="3"/>
        <v>5.936217240290496</v>
      </c>
      <c r="R13" s="37">
        <f t="shared" si="4"/>
        <v>9.5820591233435266</v>
      </c>
    </row>
    <row r="14" spans="1:18" ht="38.25" customHeight="1">
      <c r="A14" s="27">
        <v>12</v>
      </c>
      <c r="B14" s="28" t="s">
        <v>87</v>
      </c>
      <c r="C14" s="28" t="s">
        <v>93</v>
      </c>
      <c r="D14" s="28" t="s">
        <v>66</v>
      </c>
      <c r="E14" s="29">
        <v>28774</v>
      </c>
      <c r="F14" s="30">
        <v>15073</v>
      </c>
      <c r="G14" s="30">
        <v>13701</v>
      </c>
      <c r="H14" s="31">
        <f t="shared" si="5"/>
        <v>1.384846771185523</v>
      </c>
      <c r="I14" s="32">
        <v>5591</v>
      </c>
      <c r="J14" s="33">
        <f t="shared" si="0"/>
        <v>19.430736081184403</v>
      </c>
      <c r="K14" s="32">
        <v>17438</v>
      </c>
      <c r="L14" s="33">
        <f t="shared" si="1"/>
        <v>60.603322443872941</v>
      </c>
      <c r="M14" s="32">
        <v>5745</v>
      </c>
      <c r="N14" s="33">
        <f t="shared" si="2"/>
        <v>19.965941474942657</v>
      </c>
      <c r="O14" s="34">
        <v>65</v>
      </c>
      <c r="P14" s="39">
        <v>1706</v>
      </c>
      <c r="Q14" s="36">
        <f t="shared" si="3"/>
        <v>5.9289636477375405</v>
      </c>
      <c r="R14" s="37">
        <f t="shared" si="4"/>
        <v>9.7832320220208739</v>
      </c>
    </row>
    <row r="15" spans="1:18" ht="31.5" customHeight="1">
      <c r="A15" s="27">
        <v>13</v>
      </c>
      <c r="B15" s="28" t="s">
        <v>87</v>
      </c>
      <c r="C15" s="28" t="s">
        <v>93</v>
      </c>
      <c r="D15" s="28" t="s">
        <v>69</v>
      </c>
      <c r="E15" s="29">
        <v>8348</v>
      </c>
      <c r="F15" s="30">
        <v>4097</v>
      </c>
      <c r="G15" s="30">
        <v>4251</v>
      </c>
      <c r="H15" s="31">
        <f t="shared" si="5"/>
        <v>0.40177593820312596</v>
      </c>
      <c r="I15" s="32">
        <v>1896</v>
      </c>
      <c r="J15" s="33">
        <f t="shared" si="0"/>
        <v>22.712026832774317</v>
      </c>
      <c r="K15" s="32">
        <v>5382</v>
      </c>
      <c r="L15" s="33">
        <f t="shared" si="1"/>
        <v>64.470531863919504</v>
      </c>
      <c r="M15" s="32">
        <v>1070</v>
      </c>
      <c r="N15" s="33">
        <f t="shared" si="2"/>
        <v>12.817441303306181</v>
      </c>
      <c r="O15" s="34">
        <v>55.1</v>
      </c>
      <c r="P15" s="35">
        <v>302</v>
      </c>
      <c r="Q15" s="36">
        <f t="shared" si="3"/>
        <v>3.6176329659798756</v>
      </c>
      <c r="R15" s="37">
        <f t="shared" si="4"/>
        <v>5.6112969156447416</v>
      </c>
    </row>
    <row r="16" spans="1:18" ht="25.5" customHeight="1">
      <c r="A16" s="27">
        <v>14</v>
      </c>
      <c r="B16" s="28" t="s">
        <v>87</v>
      </c>
      <c r="C16" s="28" t="s">
        <v>96</v>
      </c>
      <c r="D16" s="28" t="s">
        <v>69</v>
      </c>
      <c r="E16" s="29">
        <v>3793</v>
      </c>
      <c r="F16" s="30">
        <v>1849</v>
      </c>
      <c r="G16" s="30">
        <v>1944</v>
      </c>
      <c r="H16" s="31">
        <f t="shared" si="5"/>
        <v>0.18255104619123821</v>
      </c>
      <c r="I16" s="32">
        <v>843</v>
      </c>
      <c r="J16" s="33">
        <f t="shared" si="0"/>
        <v>22.225151595043503</v>
      </c>
      <c r="K16" s="32">
        <v>2319</v>
      </c>
      <c r="L16" s="33">
        <f t="shared" si="1"/>
        <v>61.138940152913264</v>
      </c>
      <c r="M16" s="32">
        <v>631</v>
      </c>
      <c r="N16" s="33">
        <f t="shared" si="2"/>
        <v>16.635908252043237</v>
      </c>
      <c r="O16" s="34">
        <v>63.6</v>
      </c>
      <c r="P16" s="35">
        <v>207</v>
      </c>
      <c r="Q16" s="36">
        <f t="shared" si="3"/>
        <v>5.4574215660427106</v>
      </c>
      <c r="R16" s="37">
        <f t="shared" si="4"/>
        <v>8.9262613195342819</v>
      </c>
    </row>
    <row r="17" spans="1:18" ht="24" customHeight="1">
      <c r="A17" s="27">
        <v>15</v>
      </c>
      <c r="B17" s="28" t="s">
        <v>87</v>
      </c>
      <c r="C17" s="28" t="s">
        <v>98</v>
      </c>
      <c r="D17" s="28" t="s">
        <v>99</v>
      </c>
      <c r="E17" s="29">
        <v>3901</v>
      </c>
      <c r="F17" s="30">
        <v>1956</v>
      </c>
      <c r="G17" s="30">
        <v>1945</v>
      </c>
      <c r="H17" s="31">
        <f t="shared" si="5"/>
        <v>0.18774891410282635</v>
      </c>
      <c r="I17" s="32">
        <v>790</v>
      </c>
      <c r="J17" s="33">
        <f t="shared" si="0"/>
        <v>20.251217636503462</v>
      </c>
      <c r="K17" s="32">
        <v>2444</v>
      </c>
      <c r="L17" s="33">
        <f t="shared" si="1"/>
        <v>62.650602409638552</v>
      </c>
      <c r="M17" s="32">
        <v>667</v>
      </c>
      <c r="N17" s="33">
        <f t="shared" si="2"/>
        <v>17.098179953857986</v>
      </c>
      <c r="O17" s="34">
        <v>59.6</v>
      </c>
      <c r="P17" s="35">
        <v>253</v>
      </c>
      <c r="Q17" s="36">
        <f t="shared" si="3"/>
        <v>6.4855165342219943</v>
      </c>
      <c r="R17" s="37">
        <f t="shared" si="4"/>
        <v>10.351882160392799</v>
      </c>
    </row>
    <row r="18" spans="1:18" ht="30" customHeight="1">
      <c r="A18" s="27">
        <v>16</v>
      </c>
      <c r="B18" s="28" t="s">
        <v>87</v>
      </c>
      <c r="C18" s="28" t="s">
        <v>101</v>
      </c>
      <c r="D18" s="28" t="s">
        <v>99</v>
      </c>
      <c r="E18" s="29">
        <v>8936</v>
      </c>
      <c r="F18" s="30">
        <v>4545</v>
      </c>
      <c r="G18" s="30">
        <v>4391</v>
      </c>
      <c r="H18" s="31">
        <f t="shared" si="5"/>
        <v>0.43007544127732789</v>
      </c>
      <c r="I18" s="32">
        <v>1707</v>
      </c>
      <c r="J18" s="33">
        <f t="shared" si="0"/>
        <v>19.102506714413607</v>
      </c>
      <c r="K18" s="32">
        <v>5543</v>
      </c>
      <c r="L18" s="33">
        <f t="shared" si="1"/>
        <v>62.029991047448526</v>
      </c>
      <c r="M18" s="32">
        <v>1686</v>
      </c>
      <c r="N18" s="33">
        <f t="shared" si="2"/>
        <v>18.86750223813787</v>
      </c>
      <c r="O18" s="34">
        <v>61.2</v>
      </c>
      <c r="P18" s="35">
        <v>551</v>
      </c>
      <c r="Q18" s="36">
        <f t="shared" si="3"/>
        <v>6.166069829901522</v>
      </c>
      <c r="R18" s="37">
        <f t="shared" si="4"/>
        <v>9.9404654519213427</v>
      </c>
    </row>
    <row r="19" spans="1:18" ht="27.75" customHeight="1">
      <c r="A19" s="27">
        <v>17</v>
      </c>
      <c r="B19" s="28" t="s">
        <v>87</v>
      </c>
      <c r="C19" s="28" t="s">
        <v>104</v>
      </c>
      <c r="D19" s="28" t="s">
        <v>69</v>
      </c>
      <c r="E19" s="29">
        <v>4026</v>
      </c>
      <c r="F19" s="30">
        <v>1996</v>
      </c>
      <c r="G19" s="30">
        <v>2030</v>
      </c>
      <c r="H19" s="31">
        <f t="shared" si="5"/>
        <v>0.1937649649264237</v>
      </c>
      <c r="I19" s="32">
        <v>809</v>
      </c>
      <c r="J19" s="33">
        <f t="shared" si="0"/>
        <v>20.094386487829112</v>
      </c>
      <c r="K19" s="32">
        <v>2519</v>
      </c>
      <c r="L19" s="33">
        <f t="shared" si="1"/>
        <v>62.568306010928964</v>
      </c>
      <c r="M19" s="32">
        <v>698</v>
      </c>
      <c r="N19" s="33">
        <f t="shared" si="2"/>
        <v>17.337307501241927</v>
      </c>
      <c r="O19" s="34">
        <v>59.8</v>
      </c>
      <c r="P19" s="35">
        <v>255</v>
      </c>
      <c r="Q19" s="36">
        <f t="shared" si="3"/>
        <v>6.3338301043219074</v>
      </c>
      <c r="R19" s="37">
        <f t="shared" si="4"/>
        <v>10.123064708217546</v>
      </c>
    </row>
    <row r="20" spans="1:18" ht="28.5" customHeight="1">
      <c r="A20" s="27">
        <v>18</v>
      </c>
      <c r="B20" s="28" t="s">
        <v>87</v>
      </c>
      <c r="C20" s="28" t="s">
        <v>106</v>
      </c>
      <c r="D20" s="28" t="s">
        <v>69</v>
      </c>
      <c r="E20" s="29">
        <v>5205</v>
      </c>
      <c r="F20" s="30">
        <v>2537</v>
      </c>
      <c r="G20" s="30">
        <v>2668</v>
      </c>
      <c r="H20" s="31">
        <f t="shared" si="5"/>
        <v>0.250508356294594</v>
      </c>
      <c r="I20" s="32">
        <v>1072</v>
      </c>
      <c r="J20" s="33">
        <f t="shared" si="0"/>
        <v>20.595581171950048</v>
      </c>
      <c r="K20" s="32">
        <v>3238</v>
      </c>
      <c r="L20" s="33">
        <f t="shared" si="1"/>
        <v>62.209414024975985</v>
      </c>
      <c r="M20" s="32">
        <v>895</v>
      </c>
      <c r="N20" s="33">
        <f t="shared" si="2"/>
        <v>17.195004803073967</v>
      </c>
      <c r="O20" s="34">
        <v>60.7</v>
      </c>
      <c r="P20" s="35">
        <v>324</v>
      </c>
      <c r="Q20" s="36">
        <f t="shared" si="3"/>
        <v>6.2247838616714697</v>
      </c>
      <c r="R20" s="37">
        <f t="shared" si="4"/>
        <v>10.006176652254478</v>
      </c>
    </row>
    <row r="21" spans="1:18" ht="28.5" customHeight="1">
      <c r="A21" s="27">
        <v>19</v>
      </c>
      <c r="B21" s="28" t="s">
        <v>87</v>
      </c>
      <c r="C21" s="28" t="s">
        <v>108</v>
      </c>
      <c r="D21" s="28" t="s">
        <v>69</v>
      </c>
      <c r="E21" s="29">
        <v>4873</v>
      </c>
      <c r="F21" s="30">
        <v>2401</v>
      </c>
      <c r="G21" s="30">
        <v>2472</v>
      </c>
      <c r="H21" s="31">
        <f t="shared" si="5"/>
        <v>0.23452972530711941</v>
      </c>
      <c r="I21" s="32">
        <v>1016</v>
      </c>
      <c r="J21" s="33">
        <f t="shared" si="0"/>
        <v>20.849579314590603</v>
      </c>
      <c r="K21" s="32">
        <v>3011</v>
      </c>
      <c r="L21" s="33">
        <f t="shared" si="1"/>
        <v>61.789452082905811</v>
      </c>
      <c r="M21" s="32">
        <v>846</v>
      </c>
      <c r="N21" s="33">
        <f t="shared" si="2"/>
        <v>17.36096860250359</v>
      </c>
      <c r="O21" s="34">
        <v>61.8</v>
      </c>
      <c r="P21" s="35">
        <v>249</v>
      </c>
      <c r="Q21" s="36">
        <f t="shared" si="3"/>
        <v>5.1097886312333261</v>
      </c>
      <c r="R21" s="37">
        <f t="shared" si="4"/>
        <v>8.2696778478910655</v>
      </c>
    </row>
    <row r="22" spans="1:18" ht="32.25" customHeight="1">
      <c r="A22" s="27">
        <v>20</v>
      </c>
      <c r="B22" s="28" t="s">
        <v>110</v>
      </c>
      <c r="C22" s="28" t="s">
        <v>111</v>
      </c>
      <c r="D22" s="28" t="s">
        <v>69</v>
      </c>
      <c r="E22" s="29">
        <v>21792</v>
      </c>
      <c r="F22" s="30">
        <v>10979</v>
      </c>
      <c r="G22" s="30">
        <v>10813</v>
      </c>
      <c r="H22" s="31">
        <f t="shared" si="5"/>
        <v>1.0488142363826689</v>
      </c>
      <c r="I22" s="32">
        <v>4857</v>
      </c>
      <c r="J22" s="33">
        <f t="shared" si="0"/>
        <v>22.287995594713657</v>
      </c>
      <c r="K22" s="32">
        <v>13994</v>
      </c>
      <c r="L22" s="33">
        <f t="shared" si="1"/>
        <v>64.216226138032312</v>
      </c>
      <c r="M22" s="32">
        <v>2941</v>
      </c>
      <c r="N22" s="33">
        <f t="shared" si="2"/>
        <v>13.495778267254039</v>
      </c>
      <c r="O22" s="34">
        <v>55.7</v>
      </c>
      <c r="P22" s="35">
        <v>779</v>
      </c>
      <c r="Q22" s="36">
        <f t="shared" si="3"/>
        <v>3.5747063142437594</v>
      </c>
      <c r="R22" s="37">
        <f t="shared" si="4"/>
        <v>5.5666714306131198</v>
      </c>
    </row>
    <row r="23" spans="1:18" ht="39.75" customHeight="1">
      <c r="A23" s="27">
        <v>21</v>
      </c>
      <c r="B23" s="28" t="s">
        <v>110</v>
      </c>
      <c r="C23" s="28" t="s">
        <v>113</v>
      </c>
      <c r="D23" s="28" t="s">
        <v>69</v>
      </c>
      <c r="E23" s="29">
        <v>8349</v>
      </c>
      <c r="F23" s="30">
        <v>4145</v>
      </c>
      <c r="G23" s="30">
        <v>4204</v>
      </c>
      <c r="H23" s="31">
        <f t="shared" si="5"/>
        <v>0.4018240666097147</v>
      </c>
      <c r="I23" s="32">
        <v>1717</v>
      </c>
      <c r="J23" s="33">
        <f t="shared" si="0"/>
        <v>20.56533716612768</v>
      </c>
      <c r="K23" s="32">
        <v>5295</v>
      </c>
      <c r="L23" s="33">
        <f t="shared" si="1"/>
        <v>63.420768954365791</v>
      </c>
      <c r="M23" s="32">
        <v>1337</v>
      </c>
      <c r="N23" s="33">
        <f t="shared" si="2"/>
        <v>16.013893879506529</v>
      </c>
      <c r="O23" s="34">
        <v>57.7</v>
      </c>
      <c r="P23" s="35">
        <v>373</v>
      </c>
      <c r="Q23" s="36">
        <f t="shared" si="3"/>
        <v>4.4676009102886569</v>
      </c>
      <c r="R23" s="37">
        <f t="shared" si="4"/>
        <v>7.0443814919735601</v>
      </c>
    </row>
    <row r="24" spans="1:18" ht="27.75" customHeight="1">
      <c r="A24" s="27">
        <v>22</v>
      </c>
      <c r="B24" s="28" t="s">
        <v>110</v>
      </c>
      <c r="C24" s="28" t="s">
        <v>115</v>
      </c>
      <c r="D24" s="28" t="s">
        <v>69</v>
      </c>
      <c r="E24" s="29">
        <v>11670</v>
      </c>
      <c r="F24" s="30">
        <v>5877</v>
      </c>
      <c r="G24" s="30">
        <v>5793</v>
      </c>
      <c r="H24" s="31">
        <f t="shared" si="5"/>
        <v>0.56165850489104929</v>
      </c>
      <c r="I24" s="32">
        <v>2459</v>
      </c>
      <c r="J24" s="33">
        <f t="shared" si="0"/>
        <v>21.071122536418166</v>
      </c>
      <c r="K24" s="32">
        <v>7277</v>
      </c>
      <c r="L24" s="33">
        <f t="shared" si="1"/>
        <v>62.356469580119963</v>
      </c>
      <c r="M24" s="32">
        <v>1934</v>
      </c>
      <c r="N24" s="33">
        <f t="shared" si="2"/>
        <v>16.572407883461867</v>
      </c>
      <c r="O24" s="34">
        <v>60.4</v>
      </c>
      <c r="P24" s="35">
        <v>551</v>
      </c>
      <c r="Q24" s="36">
        <f t="shared" si="3"/>
        <v>4.7215081405312764</v>
      </c>
      <c r="R24" s="37">
        <f t="shared" si="4"/>
        <v>7.5718015665796345</v>
      </c>
    </row>
    <row r="25" spans="1:18" ht="24.75" customHeight="1">
      <c r="A25" s="27">
        <v>23</v>
      </c>
      <c r="B25" s="28" t="s">
        <v>110</v>
      </c>
      <c r="C25" s="28" t="s">
        <v>117</v>
      </c>
      <c r="D25" s="28" t="s">
        <v>99</v>
      </c>
      <c r="E25" s="29">
        <v>24198</v>
      </c>
      <c r="F25" s="30">
        <v>12202</v>
      </c>
      <c r="G25" s="30">
        <v>11996</v>
      </c>
      <c r="H25" s="31">
        <f t="shared" si="5"/>
        <v>1.164611182635271</v>
      </c>
      <c r="I25" s="32">
        <v>4645</v>
      </c>
      <c r="J25" s="33">
        <f t="shared" si="0"/>
        <v>19.195801305893049</v>
      </c>
      <c r="K25" s="32">
        <v>15012</v>
      </c>
      <c r="L25" s="33">
        <f t="shared" si="1"/>
        <v>62.038184973964789</v>
      </c>
      <c r="M25" s="32">
        <v>4541</v>
      </c>
      <c r="N25" s="33">
        <f t="shared" si="2"/>
        <v>18.766013720142162</v>
      </c>
      <c r="O25" s="34">
        <v>61.2</v>
      </c>
      <c r="P25" s="35">
        <v>1299</v>
      </c>
      <c r="Q25" s="36">
        <f t="shared" si="3"/>
        <v>5.3682122489461941</v>
      </c>
      <c r="R25" s="37">
        <f t="shared" si="4"/>
        <v>8.6530775379696241</v>
      </c>
    </row>
    <row r="26" spans="1:18" ht="30.75" customHeight="1">
      <c r="A26" s="27">
        <v>24</v>
      </c>
      <c r="B26" s="28" t="s">
        <v>110</v>
      </c>
      <c r="C26" s="28" t="s">
        <v>119</v>
      </c>
      <c r="D26" s="28" t="s">
        <v>69</v>
      </c>
      <c r="E26" s="29">
        <v>10129</v>
      </c>
      <c r="F26" s="30">
        <v>5179</v>
      </c>
      <c r="G26" s="30">
        <v>4950</v>
      </c>
      <c r="H26" s="31">
        <f t="shared" si="5"/>
        <v>0.4874926303377411</v>
      </c>
      <c r="I26" s="32">
        <v>1951</v>
      </c>
      <c r="J26" s="33">
        <f t="shared" si="0"/>
        <v>19.261526310593347</v>
      </c>
      <c r="K26" s="32">
        <v>6493</v>
      </c>
      <c r="L26" s="33">
        <f t="shared" si="1"/>
        <v>64.10307039194393</v>
      </c>
      <c r="M26" s="32">
        <v>1685</v>
      </c>
      <c r="N26" s="33">
        <f t="shared" si="2"/>
        <v>16.63540329746273</v>
      </c>
      <c r="O26" s="34">
        <v>56</v>
      </c>
      <c r="P26" s="35">
        <v>435</v>
      </c>
      <c r="Q26" s="36">
        <f t="shared" si="3"/>
        <v>4.294599664330141</v>
      </c>
      <c r="R26" s="37">
        <f t="shared" si="4"/>
        <v>6.6995225627598955</v>
      </c>
    </row>
    <row r="27" spans="1:18" ht="27.75" customHeight="1">
      <c r="A27" s="27">
        <v>25</v>
      </c>
      <c r="B27" s="28" t="s">
        <v>110</v>
      </c>
      <c r="C27" s="28" t="s">
        <v>121</v>
      </c>
      <c r="D27" s="28" t="s">
        <v>69</v>
      </c>
      <c r="E27" s="29">
        <v>14234</v>
      </c>
      <c r="F27" s="30">
        <v>7237</v>
      </c>
      <c r="G27" s="30">
        <v>6997</v>
      </c>
      <c r="H27" s="31">
        <f t="shared" si="5"/>
        <v>0.68505973938467835</v>
      </c>
      <c r="I27" s="32">
        <v>3187</v>
      </c>
      <c r="J27" s="33">
        <f t="shared" si="0"/>
        <v>22.390051988197275</v>
      </c>
      <c r="K27" s="32">
        <v>9005</v>
      </c>
      <c r="L27" s="33">
        <f t="shared" si="1"/>
        <v>63.264015736967821</v>
      </c>
      <c r="M27" s="32">
        <v>2042</v>
      </c>
      <c r="N27" s="33">
        <f t="shared" si="2"/>
        <v>14.345932274834903</v>
      </c>
      <c r="O27" s="34">
        <v>58.1</v>
      </c>
      <c r="P27" s="35">
        <v>499</v>
      </c>
      <c r="Q27" s="36">
        <f t="shared" si="3"/>
        <v>3.5056905999718984</v>
      </c>
      <c r="R27" s="37">
        <f t="shared" si="4"/>
        <v>5.5413659078289843</v>
      </c>
    </row>
    <row r="28" spans="1:18" ht="29.25" customHeight="1">
      <c r="A28" s="27">
        <v>26</v>
      </c>
      <c r="B28" s="28" t="s">
        <v>110</v>
      </c>
      <c r="C28" s="28" t="s">
        <v>123</v>
      </c>
      <c r="D28" s="28" t="s">
        <v>69</v>
      </c>
      <c r="E28" s="29">
        <v>10139</v>
      </c>
      <c r="F28" s="30">
        <v>4998</v>
      </c>
      <c r="G28" s="30">
        <v>5141</v>
      </c>
      <c r="H28" s="31">
        <f t="shared" si="5"/>
        <v>0.48797391440362886</v>
      </c>
      <c r="I28" s="32">
        <v>2002</v>
      </c>
      <c r="J28" s="33">
        <f t="shared" si="0"/>
        <v>19.745537035210575</v>
      </c>
      <c r="K28" s="32">
        <v>6487</v>
      </c>
      <c r="L28" s="33">
        <f t="shared" si="1"/>
        <v>63.98066870500049</v>
      </c>
      <c r="M28" s="32">
        <v>1650</v>
      </c>
      <c r="N28" s="33">
        <f t="shared" si="2"/>
        <v>16.273794259788932</v>
      </c>
      <c r="O28" s="34">
        <v>56.3</v>
      </c>
      <c r="P28" s="35">
        <v>488</v>
      </c>
      <c r="Q28" s="36">
        <f t="shared" si="3"/>
        <v>4.8130979386527271</v>
      </c>
      <c r="R28" s="37">
        <f t="shared" si="4"/>
        <v>7.5227377832588251</v>
      </c>
    </row>
    <row r="29" spans="1:18" ht="26.25" customHeight="1">
      <c r="A29" s="27">
        <v>27</v>
      </c>
      <c r="B29" s="28" t="s">
        <v>110</v>
      </c>
      <c r="C29" s="28" t="s">
        <v>125</v>
      </c>
      <c r="D29" s="28" t="s">
        <v>99</v>
      </c>
      <c r="E29" s="29">
        <v>16814</v>
      </c>
      <c r="F29" s="30">
        <v>8620</v>
      </c>
      <c r="G29" s="30">
        <v>8194</v>
      </c>
      <c r="H29" s="31">
        <f t="shared" si="5"/>
        <v>0.80923102838372774</v>
      </c>
      <c r="I29" s="32">
        <v>3108</v>
      </c>
      <c r="J29" s="33">
        <f t="shared" si="0"/>
        <v>18.484596169858452</v>
      </c>
      <c r="K29" s="32">
        <v>10354</v>
      </c>
      <c r="L29" s="33">
        <f t="shared" si="1"/>
        <v>61.579636017604379</v>
      </c>
      <c r="M29" s="32">
        <v>3352</v>
      </c>
      <c r="N29" s="33">
        <f t="shared" si="2"/>
        <v>19.935767812537172</v>
      </c>
      <c r="O29" s="34">
        <v>62.4</v>
      </c>
      <c r="P29" s="35">
        <v>1084</v>
      </c>
      <c r="Q29" s="36">
        <f t="shared" si="3"/>
        <v>6.4470084453431662</v>
      </c>
      <c r="R29" s="37">
        <f t="shared" si="4"/>
        <v>10.469383813019123</v>
      </c>
    </row>
    <row r="30" spans="1:18" ht="30.75" customHeight="1">
      <c r="A30" s="27">
        <v>28</v>
      </c>
      <c r="B30" s="28" t="s">
        <v>127</v>
      </c>
      <c r="C30" s="28" t="s">
        <v>128</v>
      </c>
      <c r="D30" s="28" t="s">
        <v>66</v>
      </c>
      <c r="E30" s="29">
        <v>19720</v>
      </c>
      <c r="F30" s="30">
        <v>10358</v>
      </c>
      <c r="G30" s="30">
        <v>9362</v>
      </c>
      <c r="H30" s="31">
        <f t="shared" si="5"/>
        <v>0.94909217793071921</v>
      </c>
      <c r="I30" s="32">
        <v>3306</v>
      </c>
      <c r="J30" s="33">
        <f t="shared" si="0"/>
        <v>16.764705882352942</v>
      </c>
      <c r="K30" s="32">
        <v>11931</v>
      </c>
      <c r="L30" s="33">
        <f t="shared" si="1"/>
        <v>60.502028397565923</v>
      </c>
      <c r="M30" s="32">
        <v>4483</v>
      </c>
      <c r="N30" s="33">
        <f t="shared" si="2"/>
        <v>22.733265720081135</v>
      </c>
      <c r="O30" s="34">
        <v>65.3</v>
      </c>
      <c r="P30" s="35">
        <v>1351</v>
      </c>
      <c r="Q30" s="36">
        <f t="shared" si="3"/>
        <v>6.8509127789046653</v>
      </c>
      <c r="R30" s="37">
        <f t="shared" si="4"/>
        <v>11.32344313133853</v>
      </c>
    </row>
    <row r="31" spans="1:18" ht="24" customHeight="1">
      <c r="A31" s="27">
        <v>29</v>
      </c>
      <c r="B31" s="28" t="s">
        <v>127</v>
      </c>
      <c r="C31" s="28" t="s">
        <v>128</v>
      </c>
      <c r="D31" s="28" t="s">
        <v>69</v>
      </c>
      <c r="E31" s="29">
        <v>6050</v>
      </c>
      <c r="F31" s="30">
        <v>2993</v>
      </c>
      <c r="G31" s="30">
        <v>3057</v>
      </c>
      <c r="H31" s="31">
        <f t="shared" si="5"/>
        <v>0.29117685986211211</v>
      </c>
      <c r="I31" s="32">
        <v>1304</v>
      </c>
      <c r="J31" s="33">
        <f t="shared" si="0"/>
        <v>21.553719008264462</v>
      </c>
      <c r="K31" s="32">
        <v>3869</v>
      </c>
      <c r="L31" s="33">
        <f t="shared" si="1"/>
        <v>63.950413223140494</v>
      </c>
      <c r="M31" s="32">
        <v>877</v>
      </c>
      <c r="N31" s="33">
        <f t="shared" si="2"/>
        <v>14.495867768595041</v>
      </c>
      <c r="O31" s="34">
        <v>56.4</v>
      </c>
      <c r="P31" s="35">
        <v>290</v>
      </c>
      <c r="Q31" s="36">
        <f t="shared" si="3"/>
        <v>4.7933884297520661</v>
      </c>
      <c r="R31" s="37">
        <f t="shared" si="4"/>
        <v>7.4954768674075991</v>
      </c>
    </row>
    <row r="32" spans="1:18" ht="33.75" customHeight="1">
      <c r="A32" s="27">
        <v>30</v>
      </c>
      <c r="B32" s="28" t="s">
        <v>127</v>
      </c>
      <c r="C32" s="28" t="s">
        <v>131</v>
      </c>
      <c r="D32" s="28" t="s">
        <v>69</v>
      </c>
      <c r="E32" s="29">
        <v>4538</v>
      </c>
      <c r="F32" s="30">
        <v>2285</v>
      </c>
      <c r="G32" s="30">
        <v>2253</v>
      </c>
      <c r="H32" s="31">
        <f t="shared" si="5"/>
        <v>0.21840670909987847</v>
      </c>
      <c r="I32" s="32">
        <v>964</v>
      </c>
      <c r="J32" s="33">
        <f t="shared" si="0"/>
        <v>21.242838254737769</v>
      </c>
      <c r="K32" s="32">
        <v>2818</v>
      </c>
      <c r="L32" s="33">
        <f t="shared" si="1"/>
        <v>62.097840458351698</v>
      </c>
      <c r="M32" s="32">
        <v>756</v>
      </c>
      <c r="N32" s="33">
        <f t="shared" si="2"/>
        <v>16.659321286910533</v>
      </c>
      <c r="O32" s="34">
        <v>61</v>
      </c>
      <c r="P32" s="35">
        <v>238</v>
      </c>
      <c r="Q32" s="36">
        <f t="shared" si="3"/>
        <v>5.2446011458792423</v>
      </c>
      <c r="R32" s="37">
        <f t="shared" si="4"/>
        <v>8.4457061745919084</v>
      </c>
    </row>
    <row r="33" spans="1:18" ht="32.25" customHeight="1">
      <c r="A33" s="27">
        <v>31</v>
      </c>
      <c r="B33" s="28" t="s">
        <v>127</v>
      </c>
      <c r="C33" s="28" t="s">
        <v>133</v>
      </c>
      <c r="D33" s="28" t="s">
        <v>69</v>
      </c>
      <c r="E33" s="29">
        <v>5273</v>
      </c>
      <c r="F33" s="30">
        <v>2670</v>
      </c>
      <c r="G33" s="30">
        <v>2603</v>
      </c>
      <c r="H33" s="31">
        <f t="shared" si="5"/>
        <v>0.25378108794263093</v>
      </c>
      <c r="I33" s="32">
        <v>1040</v>
      </c>
      <c r="J33" s="33">
        <f t="shared" si="0"/>
        <v>19.723117769770528</v>
      </c>
      <c r="K33" s="32">
        <v>3295</v>
      </c>
      <c r="L33" s="33">
        <f t="shared" si="1"/>
        <v>62.488147164801823</v>
      </c>
      <c r="M33" s="32">
        <v>938</v>
      </c>
      <c r="N33" s="33">
        <f t="shared" si="2"/>
        <v>17.788735065427652</v>
      </c>
      <c r="O33" s="34">
        <v>60</v>
      </c>
      <c r="P33" s="35">
        <v>300</v>
      </c>
      <c r="Q33" s="36">
        <f t="shared" si="3"/>
        <v>5.6893608951261143</v>
      </c>
      <c r="R33" s="37">
        <f t="shared" si="4"/>
        <v>9.1047040971168443</v>
      </c>
    </row>
    <row r="34" spans="1:18" ht="32.25" customHeight="1">
      <c r="A34" s="27">
        <v>32</v>
      </c>
      <c r="B34" s="28" t="s">
        <v>127</v>
      </c>
      <c r="C34" s="28" t="s">
        <v>135</v>
      </c>
      <c r="D34" s="28" t="s">
        <v>69</v>
      </c>
      <c r="E34" s="29">
        <v>4360</v>
      </c>
      <c r="F34" s="30">
        <v>2115</v>
      </c>
      <c r="G34" s="30">
        <v>2245</v>
      </c>
      <c r="H34" s="31">
        <f t="shared" si="5"/>
        <v>0.20983985272707584</v>
      </c>
      <c r="I34" s="32">
        <v>879</v>
      </c>
      <c r="J34" s="33">
        <f t="shared" si="0"/>
        <v>20.160550458715598</v>
      </c>
      <c r="K34" s="32">
        <v>2736</v>
      </c>
      <c r="L34" s="33">
        <f t="shared" si="1"/>
        <v>62.752293577981654</v>
      </c>
      <c r="M34" s="32">
        <v>745</v>
      </c>
      <c r="N34" s="33">
        <f t="shared" si="2"/>
        <v>17.087155963302752</v>
      </c>
      <c r="O34" s="34">
        <v>59.4</v>
      </c>
      <c r="P34" s="35">
        <v>245</v>
      </c>
      <c r="Q34" s="36">
        <f t="shared" si="3"/>
        <v>5.6192660550458715</v>
      </c>
      <c r="R34" s="37">
        <f t="shared" si="4"/>
        <v>8.9546783625730999</v>
      </c>
    </row>
    <row r="35" spans="1:18" ht="27.75" customHeight="1">
      <c r="A35" s="27">
        <v>33</v>
      </c>
      <c r="B35" s="28" t="s">
        <v>127</v>
      </c>
      <c r="C35" s="28" t="s">
        <v>137</v>
      </c>
      <c r="D35" s="28" t="s">
        <v>69</v>
      </c>
      <c r="E35" s="29">
        <v>5255</v>
      </c>
      <c r="F35" s="30">
        <v>2592</v>
      </c>
      <c r="G35" s="30">
        <v>2663</v>
      </c>
      <c r="H35" s="31">
        <f t="shared" si="5"/>
        <v>0.25291477662403294</v>
      </c>
      <c r="I35" s="32">
        <v>1078</v>
      </c>
      <c r="J35" s="33">
        <f t="shared" ref="J35:J66" si="6">100*I35/E35</f>
        <v>20.513796384395814</v>
      </c>
      <c r="K35" s="32">
        <v>3334</v>
      </c>
      <c r="L35" s="33">
        <f t="shared" ref="L35:L66" si="7">100*K35/E35</f>
        <v>63.444338725023783</v>
      </c>
      <c r="M35" s="32">
        <v>843</v>
      </c>
      <c r="N35" s="33">
        <f t="shared" ref="N35:N66" si="8">100*M35/E35</f>
        <v>16.041864890580399</v>
      </c>
      <c r="O35" s="34">
        <v>57.6</v>
      </c>
      <c r="P35" s="35">
        <v>270</v>
      </c>
      <c r="Q35" s="36">
        <f t="shared" ref="Q35:Q66" si="9" xml:space="preserve"> 100* P35/E35</f>
        <v>5.1379638439581354</v>
      </c>
      <c r="R35" s="37">
        <f t="shared" ref="R35:R66" si="10">100*P35/K35</f>
        <v>8.0983803239352135</v>
      </c>
    </row>
    <row r="36" spans="1:18" ht="31.5" customHeight="1">
      <c r="A36" s="27">
        <v>34</v>
      </c>
      <c r="B36" s="28" t="s">
        <v>127</v>
      </c>
      <c r="C36" s="28" t="s">
        <v>139</v>
      </c>
      <c r="D36" s="28" t="s">
        <v>69</v>
      </c>
      <c r="E36" s="29">
        <v>6997</v>
      </c>
      <c r="F36" s="30">
        <v>3609</v>
      </c>
      <c r="G36" s="30">
        <v>3388</v>
      </c>
      <c r="H36" s="31">
        <f t="shared" si="5"/>
        <v>0.3367544609016857</v>
      </c>
      <c r="I36" s="32">
        <v>1385</v>
      </c>
      <c r="J36" s="33">
        <f t="shared" si="6"/>
        <v>19.794197513219952</v>
      </c>
      <c r="K36" s="32">
        <v>4366</v>
      </c>
      <c r="L36" s="33">
        <f t="shared" si="7"/>
        <v>62.398170644561958</v>
      </c>
      <c r="M36" s="32">
        <v>1246</v>
      </c>
      <c r="N36" s="33">
        <f t="shared" si="8"/>
        <v>17.807631842218093</v>
      </c>
      <c r="O36" s="34">
        <v>60.3</v>
      </c>
      <c r="P36" s="35">
        <v>434</v>
      </c>
      <c r="Q36" s="36">
        <f t="shared" si="9"/>
        <v>6.2026582821209093</v>
      </c>
      <c r="R36" s="37">
        <f t="shared" si="10"/>
        <v>9.9404489234997708</v>
      </c>
    </row>
    <row r="37" spans="1:18" ht="30.75" customHeight="1">
      <c r="A37" s="27">
        <v>35</v>
      </c>
      <c r="B37" s="28" t="s">
        <v>141</v>
      </c>
      <c r="C37" s="28" t="s">
        <v>142</v>
      </c>
      <c r="D37" s="28" t="s">
        <v>69</v>
      </c>
      <c r="E37" s="29">
        <v>4034</v>
      </c>
      <c r="F37" s="30">
        <v>1996</v>
      </c>
      <c r="G37" s="30">
        <v>2038</v>
      </c>
      <c r="H37" s="31">
        <f t="shared" si="5"/>
        <v>0.19414999217913392</v>
      </c>
      <c r="I37" s="32">
        <v>781</v>
      </c>
      <c r="J37" s="33">
        <f t="shared" si="6"/>
        <v>19.360436291522063</v>
      </c>
      <c r="K37" s="32">
        <v>2512</v>
      </c>
      <c r="L37" s="33">
        <f t="shared" si="7"/>
        <v>62.27069905800694</v>
      </c>
      <c r="M37" s="32">
        <v>741</v>
      </c>
      <c r="N37" s="33">
        <f t="shared" si="8"/>
        <v>18.368864650470996</v>
      </c>
      <c r="O37" s="34">
        <v>60.6</v>
      </c>
      <c r="P37" s="35">
        <v>251</v>
      </c>
      <c r="Q37" s="36">
        <f t="shared" si="9"/>
        <v>6.2221120475954388</v>
      </c>
      <c r="R37" s="37">
        <f t="shared" si="10"/>
        <v>9.9920382165605091</v>
      </c>
    </row>
    <row r="38" spans="1:18" ht="32.25" customHeight="1">
      <c r="A38" s="27">
        <v>36</v>
      </c>
      <c r="B38" s="28" t="s">
        <v>141</v>
      </c>
      <c r="C38" s="28" t="s">
        <v>144</v>
      </c>
      <c r="D38" s="28" t="s">
        <v>66</v>
      </c>
      <c r="E38" s="29">
        <v>12630</v>
      </c>
      <c r="F38" s="30">
        <v>6581</v>
      </c>
      <c r="G38" s="30">
        <v>6049</v>
      </c>
      <c r="H38" s="31">
        <f t="shared" si="5"/>
        <v>0.60786177521627704</v>
      </c>
      <c r="I38" s="32">
        <v>2353</v>
      </c>
      <c r="J38" s="33">
        <f t="shared" si="6"/>
        <v>18.630245447347583</v>
      </c>
      <c r="K38" s="32">
        <v>7805</v>
      </c>
      <c r="L38" s="33">
        <f t="shared" si="7"/>
        <v>61.797307996832934</v>
      </c>
      <c r="M38" s="32">
        <v>2472</v>
      </c>
      <c r="N38" s="33">
        <f t="shared" si="8"/>
        <v>19.572446555819479</v>
      </c>
      <c r="O38" s="34">
        <v>61.8</v>
      </c>
      <c r="P38" s="35">
        <v>725</v>
      </c>
      <c r="Q38" s="36">
        <f t="shared" si="9"/>
        <v>5.7403008709422014</v>
      </c>
      <c r="R38" s="37">
        <f t="shared" si="10"/>
        <v>9.2889173606662396</v>
      </c>
    </row>
    <row r="39" spans="1:18" ht="33" customHeight="1">
      <c r="A39" s="27">
        <v>37</v>
      </c>
      <c r="B39" s="28" t="s">
        <v>141</v>
      </c>
      <c r="C39" s="28" t="s">
        <v>144</v>
      </c>
      <c r="D39" s="28" t="s">
        <v>69</v>
      </c>
      <c r="E39" s="29">
        <v>8727</v>
      </c>
      <c r="F39" s="30">
        <v>4350</v>
      </c>
      <c r="G39" s="30">
        <v>4377</v>
      </c>
      <c r="H39" s="31">
        <f t="shared" si="5"/>
        <v>0.42001660430027316</v>
      </c>
      <c r="I39" s="32">
        <v>1710</v>
      </c>
      <c r="J39" s="33">
        <f t="shared" si="6"/>
        <v>19.594362323822619</v>
      </c>
      <c r="K39" s="32">
        <v>5477</v>
      </c>
      <c r="L39" s="33">
        <f t="shared" si="7"/>
        <v>62.759252893319584</v>
      </c>
      <c r="M39" s="32">
        <v>1540</v>
      </c>
      <c r="N39" s="33">
        <f t="shared" si="8"/>
        <v>17.646384782857798</v>
      </c>
      <c r="O39" s="34">
        <v>59.3</v>
      </c>
      <c r="P39" s="35">
        <v>510</v>
      </c>
      <c r="Q39" s="36">
        <f t="shared" si="9"/>
        <v>5.8439326228944655</v>
      </c>
      <c r="R39" s="37">
        <f t="shared" si="10"/>
        <v>9.3116669709695081</v>
      </c>
    </row>
    <row r="40" spans="1:18" ht="30.75" customHeight="1">
      <c r="A40" s="27">
        <v>38</v>
      </c>
      <c r="B40" s="28" t="s">
        <v>141</v>
      </c>
      <c r="C40" s="28" t="s">
        <v>148</v>
      </c>
      <c r="D40" s="28" t="s">
        <v>99</v>
      </c>
      <c r="E40" s="29">
        <v>11489</v>
      </c>
      <c r="F40" s="30">
        <v>5802</v>
      </c>
      <c r="G40" s="30">
        <v>5687</v>
      </c>
      <c r="H40" s="31">
        <f t="shared" si="5"/>
        <v>0.55294726329848032</v>
      </c>
      <c r="I40" s="32">
        <v>2168</v>
      </c>
      <c r="J40" s="33">
        <f t="shared" si="6"/>
        <v>18.870223692227349</v>
      </c>
      <c r="K40" s="32">
        <v>7177</v>
      </c>
      <c r="L40" s="33">
        <f t="shared" si="7"/>
        <v>62.468448080772916</v>
      </c>
      <c r="M40" s="32">
        <v>2144</v>
      </c>
      <c r="N40" s="33">
        <f t="shared" si="8"/>
        <v>18.661328226999739</v>
      </c>
      <c r="O40" s="34">
        <v>60.1</v>
      </c>
      <c r="P40" s="35">
        <v>723</v>
      </c>
      <c r="Q40" s="36">
        <f t="shared" si="9"/>
        <v>6.2929758899817214</v>
      </c>
      <c r="R40" s="37">
        <f t="shared" si="10"/>
        <v>10.073847011286052</v>
      </c>
    </row>
    <row r="41" spans="1:18" ht="35.25" customHeight="1">
      <c r="A41" s="27">
        <v>39</v>
      </c>
      <c r="B41" s="28" t="s">
        <v>141</v>
      </c>
      <c r="C41" s="28" t="s">
        <v>151</v>
      </c>
      <c r="D41" s="28" t="s">
        <v>69</v>
      </c>
      <c r="E41" s="29">
        <v>3878</v>
      </c>
      <c r="F41" s="30">
        <v>1907</v>
      </c>
      <c r="G41" s="30">
        <v>1971</v>
      </c>
      <c r="H41" s="31">
        <f t="shared" si="5"/>
        <v>0.18664196075128442</v>
      </c>
      <c r="I41" s="32">
        <v>720</v>
      </c>
      <c r="J41" s="33">
        <f t="shared" si="6"/>
        <v>18.5662712738525</v>
      </c>
      <c r="K41" s="32">
        <v>2418</v>
      </c>
      <c r="L41" s="33">
        <f t="shared" si="7"/>
        <v>62.35172769468798</v>
      </c>
      <c r="M41" s="32">
        <v>740</v>
      </c>
      <c r="N41" s="33">
        <f t="shared" si="8"/>
        <v>19.082001031459516</v>
      </c>
      <c r="O41" s="34">
        <v>60.4</v>
      </c>
      <c r="P41" s="35">
        <v>270</v>
      </c>
      <c r="Q41" s="36">
        <f t="shared" si="9"/>
        <v>6.9623517276946876</v>
      </c>
      <c r="R41" s="37">
        <f t="shared" si="10"/>
        <v>11.166253101736972</v>
      </c>
    </row>
    <row r="42" spans="1:18" ht="27.75" customHeight="1">
      <c r="A42" s="27">
        <v>40</v>
      </c>
      <c r="B42" s="28" t="s">
        <v>141</v>
      </c>
      <c r="C42" s="28" t="s">
        <v>153</v>
      </c>
      <c r="D42" s="28" t="s">
        <v>69</v>
      </c>
      <c r="E42" s="29">
        <v>4382</v>
      </c>
      <c r="F42" s="30">
        <v>2107</v>
      </c>
      <c r="G42" s="30">
        <v>2275</v>
      </c>
      <c r="H42" s="31">
        <f t="shared" si="5"/>
        <v>0.21089867767202897</v>
      </c>
      <c r="I42" s="32">
        <v>925</v>
      </c>
      <c r="J42" s="33">
        <f t="shared" si="6"/>
        <v>21.109082610680055</v>
      </c>
      <c r="K42" s="32">
        <v>2680</v>
      </c>
      <c r="L42" s="33">
        <f t="shared" si="7"/>
        <v>61.159287996348702</v>
      </c>
      <c r="M42" s="32">
        <v>777</v>
      </c>
      <c r="N42" s="33">
        <f t="shared" si="8"/>
        <v>17.731629392971247</v>
      </c>
      <c r="O42" s="34">
        <v>63.5</v>
      </c>
      <c r="P42" s="35">
        <v>294</v>
      </c>
      <c r="Q42" s="36">
        <f t="shared" si="9"/>
        <v>6.7092651757188495</v>
      </c>
      <c r="R42" s="37">
        <f t="shared" si="10"/>
        <v>10.970149253731343</v>
      </c>
    </row>
    <row r="43" spans="1:18" ht="29.25" customHeight="1">
      <c r="A43" s="27">
        <v>41</v>
      </c>
      <c r="B43" s="28" t="s">
        <v>155</v>
      </c>
      <c r="C43" s="28" t="s">
        <v>156</v>
      </c>
      <c r="D43" s="28" t="s">
        <v>69</v>
      </c>
      <c r="E43" s="29">
        <v>12762</v>
      </c>
      <c r="F43" s="30">
        <v>6419</v>
      </c>
      <c r="G43" s="30">
        <v>6343</v>
      </c>
      <c r="H43" s="31">
        <f t="shared" si="5"/>
        <v>0.61421472488599582</v>
      </c>
      <c r="I43" s="32">
        <v>2688</v>
      </c>
      <c r="J43" s="33">
        <f t="shared" si="6"/>
        <v>21.062529384109073</v>
      </c>
      <c r="K43" s="32">
        <v>8051</v>
      </c>
      <c r="L43" s="33">
        <f t="shared" si="7"/>
        <v>63.085723240871339</v>
      </c>
      <c r="M43" s="32">
        <v>2023</v>
      </c>
      <c r="N43" s="33">
        <f t="shared" si="8"/>
        <v>15.85174737501959</v>
      </c>
      <c r="O43" s="34">
        <v>58.5</v>
      </c>
      <c r="P43" s="35">
        <v>560</v>
      </c>
      <c r="Q43" s="36">
        <f t="shared" si="9"/>
        <v>4.388026955022724</v>
      </c>
      <c r="R43" s="37">
        <f t="shared" si="10"/>
        <v>6.9556576822754934</v>
      </c>
    </row>
    <row r="44" spans="1:18" ht="31.5" customHeight="1">
      <c r="A44" s="27">
        <v>42</v>
      </c>
      <c r="B44" s="28" t="s">
        <v>155</v>
      </c>
      <c r="C44" s="28" t="s">
        <v>158</v>
      </c>
      <c r="D44" s="28" t="s">
        <v>69</v>
      </c>
      <c r="E44" s="29">
        <v>6427</v>
      </c>
      <c r="F44" s="30">
        <v>3198</v>
      </c>
      <c r="G44" s="30">
        <v>3229</v>
      </c>
      <c r="H44" s="31">
        <f t="shared" si="5"/>
        <v>0.30932126914608177</v>
      </c>
      <c r="I44" s="32">
        <v>1220</v>
      </c>
      <c r="J44" s="33">
        <f t="shared" si="6"/>
        <v>18.982417924381515</v>
      </c>
      <c r="K44" s="32">
        <v>4012</v>
      </c>
      <c r="L44" s="33">
        <f t="shared" si="7"/>
        <v>62.424148125097247</v>
      </c>
      <c r="M44" s="32">
        <v>1195</v>
      </c>
      <c r="N44" s="33">
        <f t="shared" si="8"/>
        <v>18.593433950521238</v>
      </c>
      <c r="O44" s="34">
        <v>60.2</v>
      </c>
      <c r="P44" s="35">
        <v>404</v>
      </c>
      <c r="Q44" s="36">
        <f t="shared" si="9"/>
        <v>6.2859810175820758</v>
      </c>
      <c r="R44" s="37">
        <f t="shared" si="10"/>
        <v>10.069790628115653</v>
      </c>
    </row>
    <row r="45" spans="1:18" ht="27.75" customHeight="1">
      <c r="A45" s="27">
        <v>43</v>
      </c>
      <c r="B45" s="28" t="s">
        <v>155</v>
      </c>
      <c r="C45" s="28" t="s">
        <v>160</v>
      </c>
      <c r="D45" s="28" t="s">
        <v>99</v>
      </c>
      <c r="E45" s="29">
        <v>7942</v>
      </c>
      <c r="F45" s="30">
        <v>4016</v>
      </c>
      <c r="G45" s="30">
        <v>3926</v>
      </c>
      <c r="H45" s="31">
        <f t="shared" si="5"/>
        <v>0.3822358051280817</v>
      </c>
      <c r="I45" s="32">
        <v>1513</v>
      </c>
      <c r="J45" s="33">
        <f t="shared" si="6"/>
        <v>19.050616973054645</v>
      </c>
      <c r="K45" s="32">
        <v>4926</v>
      </c>
      <c r="L45" s="33">
        <f t="shared" si="7"/>
        <v>62.024678922185849</v>
      </c>
      <c r="M45" s="32">
        <v>1503</v>
      </c>
      <c r="N45" s="33">
        <f t="shared" si="8"/>
        <v>18.924704104759506</v>
      </c>
      <c r="O45" s="34">
        <v>61.2</v>
      </c>
      <c r="P45" s="35">
        <v>436</v>
      </c>
      <c r="Q45" s="36">
        <f t="shared" si="9"/>
        <v>5.4898010576680933</v>
      </c>
      <c r="R45" s="37">
        <f t="shared" si="10"/>
        <v>8.8509947218838807</v>
      </c>
    </row>
    <row r="46" spans="1:18" ht="35.25" customHeight="1">
      <c r="A46" s="27">
        <v>44</v>
      </c>
      <c r="B46" s="28" t="s">
        <v>155</v>
      </c>
      <c r="C46" s="28" t="s">
        <v>162</v>
      </c>
      <c r="D46" s="28" t="s">
        <v>99</v>
      </c>
      <c r="E46" s="29">
        <v>4683</v>
      </c>
      <c r="F46" s="30">
        <v>2335</v>
      </c>
      <c r="G46" s="30">
        <v>2348</v>
      </c>
      <c r="H46" s="31">
        <f t="shared" si="5"/>
        <v>0.22538532805525141</v>
      </c>
      <c r="I46" s="32">
        <v>904</v>
      </c>
      <c r="J46" s="33">
        <f t="shared" si="6"/>
        <v>19.303865043775357</v>
      </c>
      <c r="K46" s="32">
        <v>2978</v>
      </c>
      <c r="L46" s="33">
        <f t="shared" si="7"/>
        <v>63.591714712790946</v>
      </c>
      <c r="M46" s="32">
        <v>801</v>
      </c>
      <c r="N46" s="33">
        <f t="shared" si="8"/>
        <v>17.104420243433697</v>
      </c>
      <c r="O46" s="34">
        <v>57.3</v>
      </c>
      <c r="P46" s="35">
        <v>259</v>
      </c>
      <c r="Q46" s="36">
        <f t="shared" si="9"/>
        <v>5.5306427503736924</v>
      </c>
      <c r="R46" s="37">
        <f t="shared" si="10"/>
        <v>8.6971121558092683</v>
      </c>
    </row>
    <row r="47" spans="1:18" ht="36.75" customHeight="1">
      <c r="A47" s="27">
        <v>45</v>
      </c>
      <c r="B47" s="28" t="s">
        <v>155</v>
      </c>
      <c r="C47" s="28" t="s">
        <v>164</v>
      </c>
      <c r="D47" s="28" t="s">
        <v>69</v>
      </c>
      <c r="E47" s="29">
        <v>4245</v>
      </c>
      <c r="F47" s="30">
        <v>2100</v>
      </c>
      <c r="G47" s="30">
        <v>2145</v>
      </c>
      <c r="H47" s="31">
        <f t="shared" si="5"/>
        <v>0.20430508596936628</v>
      </c>
      <c r="I47" s="32">
        <v>942</v>
      </c>
      <c r="J47" s="33">
        <f t="shared" si="6"/>
        <v>22.190812720848058</v>
      </c>
      <c r="K47" s="32">
        <v>2581</v>
      </c>
      <c r="L47" s="33">
        <f t="shared" si="7"/>
        <v>60.800942285041224</v>
      </c>
      <c r="M47" s="32">
        <v>722</v>
      </c>
      <c r="N47" s="33">
        <f t="shared" si="8"/>
        <v>17.008244994110719</v>
      </c>
      <c r="O47" s="34">
        <v>64.5</v>
      </c>
      <c r="P47" s="35">
        <v>239</v>
      </c>
      <c r="Q47" s="36">
        <f t="shared" si="9"/>
        <v>5.6301531213191991</v>
      </c>
      <c r="R47" s="37">
        <f t="shared" si="10"/>
        <v>9.259976753196435</v>
      </c>
    </row>
    <row r="48" spans="1:18" ht="27" customHeight="1">
      <c r="A48" s="27">
        <v>46</v>
      </c>
      <c r="B48" s="28" t="s">
        <v>155</v>
      </c>
      <c r="C48" s="28" t="s">
        <v>166</v>
      </c>
      <c r="D48" s="28" t="s">
        <v>69</v>
      </c>
      <c r="E48" s="29">
        <v>4212</v>
      </c>
      <c r="F48" s="30">
        <v>2044</v>
      </c>
      <c r="G48" s="30">
        <v>2168</v>
      </c>
      <c r="H48" s="31">
        <f t="shared" si="5"/>
        <v>0.20271684855193656</v>
      </c>
      <c r="I48" s="32">
        <v>893</v>
      </c>
      <c r="J48" s="33">
        <f t="shared" si="6"/>
        <v>21.201329534662868</v>
      </c>
      <c r="K48" s="32">
        <v>2656</v>
      </c>
      <c r="L48" s="33">
        <f t="shared" si="7"/>
        <v>63.057929724596391</v>
      </c>
      <c r="M48" s="32">
        <v>663</v>
      </c>
      <c r="N48" s="33">
        <f t="shared" si="8"/>
        <v>15.74074074074074</v>
      </c>
      <c r="O48" s="34">
        <v>58.6</v>
      </c>
      <c r="P48" s="35">
        <v>203</v>
      </c>
      <c r="Q48" s="36">
        <f t="shared" si="9"/>
        <v>4.8195631528964862</v>
      </c>
      <c r="R48" s="37">
        <f t="shared" si="10"/>
        <v>7.6430722891566267</v>
      </c>
    </row>
    <row r="49" spans="1:18" ht="30" customHeight="1">
      <c r="A49" s="27">
        <v>47</v>
      </c>
      <c r="B49" s="28" t="s">
        <v>168</v>
      </c>
      <c r="C49" s="28" t="s">
        <v>169</v>
      </c>
      <c r="D49" s="28" t="s">
        <v>69</v>
      </c>
      <c r="E49" s="29">
        <v>5141</v>
      </c>
      <c r="F49" s="30">
        <v>2585</v>
      </c>
      <c r="G49" s="30">
        <v>2556</v>
      </c>
      <c r="H49" s="31">
        <f t="shared" si="5"/>
        <v>0.24742813827291213</v>
      </c>
      <c r="I49" s="32">
        <v>995</v>
      </c>
      <c r="J49" s="33">
        <f t="shared" si="6"/>
        <v>19.354211242948843</v>
      </c>
      <c r="K49" s="32">
        <v>3207</v>
      </c>
      <c r="L49" s="33">
        <f t="shared" si="7"/>
        <v>62.380859754911498</v>
      </c>
      <c r="M49" s="32">
        <v>939</v>
      </c>
      <c r="N49" s="33">
        <f t="shared" si="8"/>
        <v>18.264929002139663</v>
      </c>
      <c r="O49" s="34">
        <v>60.3</v>
      </c>
      <c r="P49" s="35">
        <v>274</v>
      </c>
      <c r="Q49" s="36">
        <f t="shared" si="9"/>
        <v>5.3297023925306357</v>
      </c>
      <c r="R49" s="37">
        <f t="shared" si="10"/>
        <v>8.5438104147178056</v>
      </c>
    </row>
    <row r="50" spans="1:18" ht="26.25" customHeight="1">
      <c r="A50" s="27">
        <v>48</v>
      </c>
      <c r="B50" s="28" t="s">
        <v>168</v>
      </c>
      <c r="C50" s="28" t="s">
        <v>171</v>
      </c>
      <c r="D50" s="28" t="s">
        <v>99</v>
      </c>
      <c r="E50" s="29">
        <v>14447</v>
      </c>
      <c r="F50" s="30">
        <v>7304</v>
      </c>
      <c r="G50" s="30">
        <v>7143</v>
      </c>
      <c r="H50" s="31">
        <f t="shared" si="5"/>
        <v>0.69531108998808822</v>
      </c>
      <c r="I50" s="32">
        <v>2577</v>
      </c>
      <c r="J50" s="33">
        <f t="shared" si="6"/>
        <v>17.83761334533121</v>
      </c>
      <c r="K50" s="32">
        <v>9004</v>
      </c>
      <c r="L50" s="33">
        <f t="shared" si="7"/>
        <v>62.32435799820032</v>
      </c>
      <c r="M50" s="32">
        <v>2866</v>
      </c>
      <c r="N50" s="33">
        <f t="shared" si="8"/>
        <v>19.83802865646847</v>
      </c>
      <c r="O50" s="34">
        <v>60.5</v>
      </c>
      <c r="P50" s="35">
        <v>862</v>
      </c>
      <c r="Q50" s="36">
        <f t="shared" si="9"/>
        <v>5.9666366719734203</v>
      </c>
      <c r="R50" s="37">
        <f t="shared" si="10"/>
        <v>9.5735228787205688</v>
      </c>
    </row>
    <row r="51" spans="1:18" ht="35.25" customHeight="1">
      <c r="A51" s="27">
        <v>49</v>
      </c>
      <c r="B51" s="28" t="s">
        <v>168</v>
      </c>
      <c r="C51" s="28" t="s">
        <v>173</v>
      </c>
      <c r="D51" s="28" t="s">
        <v>66</v>
      </c>
      <c r="E51" s="29">
        <v>73114</v>
      </c>
      <c r="F51" s="30">
        <v>38481</v>
      </c>
      <c r="G51" s="30">
        <v>34633</v>
      </c>
      <c r="H51" s="31">
        <f t="shared" si="5"/>
        <v>3.5188603193319778</v>
      </c>
      <c r="I51" s="32">
        <v>11401</v>
      </c>
      <c r="J51" s="33">
        <f t="shared" si="6"/>
        <v>15.593456793500561</v>
      </c>
      <c r="K51" s="32">
        <v>44418</v>
      </c>
      <c r="L51" s="33">
        <f t="shared" si="7"/>
        <v>60.7517028202533</v>
      </c>
      <c r="M51" s="32">
        <v>17295</v>
      </c>
      <c r="N51" s="33">
        <f t="shared" si="8"/>
        <v>23.654840386246136</v>
      </c>
      <c r="O51" s="34">
        <v>64.599999999999994</v>
      </c>
      <c r="P51" s="35">
        <v>5150</v>
      </c>
      <c r="Q51" s="36">
        <f t="shared" si="9"/>
        <v>7.0437946220969989</v>
      </c>
      <c r="R51" s="37">
        <f t="shared" si="10"/>
        <v>11.594398667206988</v>
      </c>
    </row>
    <row r="52" spans="1:18" ht="33" customHeight="1">
      <c r="A52" s="27">
        <v>50</v>
      </c>
      <c r="B52" s="28" t="s">
        <v>168</v>
      </c>
      <c r="C52" s="28" t="s">
        <v>173</v>
      </c>
      <c r="D52" s="28" t="s">
        <v>69</v>
      </c>
      <c r="E52" s="29">
        <v>11771</v>
      </c>
      <c r="F52" s="30">
        <v>5910</v>
      </c>
      <c r="G52" s="30">
        <v>5861</v>
      </c>
      <c r="H52" s="31">
        <f t="shared" si="5"/>
        <v>0.56651947395651603</v>
      </c>
      <c r="I52" s="32">
        <v>2097</v>
      </c>
      <c r="J52" s="33">
        <f t="shared" si="6"/>
        <v>17.814968991589499</v>
      </c>
      <c r="K52" s="32">
        <v>7552</v>
      </c>
      <c r="L52" s="33">
        <f t="shared" si="7"/>
        <v>64.157675643530709</v>
      </c>
      <c r="M52" s="32">
        <v>2122</v>
      </c>
      <c r="N52" s="33">
        <f t="shared" si="8"/>
        <v>18.027355364879789</v>
      </c>
      <c r="O52" s="34">
        <v>55.9</v>
      </c>
      <c r="P52" s="35">
        <v>644</v>
      </c>
      <c r="Q52" s="36">
        <f t="shared" si="9"/>
        <v>5.4710729759578625</v>
      </c>
      <c r="R52" s="37">
        <f t="shared" si="10"/>
        <v>8.5275423728813564</v>
      </c>
    </row>
    <row r="53" spans="1:18" ht="30.75" customHeight="1">
      <c r="A53" s="27">
        <v>51</v>
      </c>
      <c r="B53" s="28" t="s">
        <v>168</v>
      </c>
      <c r="C53" s="28" t="s">
        <v>176</v>
      </c>
      <c r="D53" s="28" t="s">
        <v>99</v>
      </c>
      <c r="E53" s="29">
        <v>13159</v>
      </c>
      <c r="F53" s="30">
        <v>6721</v>
      </c>
      <c r="G53" s="30">
        <v>6438</v>
      </c>
      <c r="H53" s="31">
        <f t="shared" si="5"/>
        <v>0.63332170230174101</v>
      </c>
      <c r="I53" s="32">
        <v>2198</v>
      </c>
      <c r="J53" s="33">
        <f t="shared" si="6"/>
        <v>16.703396914659169</v>
      </c>
      <c r="K53" s="32">
        <v>8416</v>
      </c>
      <c r="L53" s="33">
        <f t="shared" si="7"/>
        <v>63.956227676875145</v>
      </c>
      <c r="M53" s="32">
        <v>2545</v>
      </c>
      <c r="N53" s="33">
        <f t="shared" si="8"/>
        <v>19.34037540846569</v>
      </c>
      <c r="O53" s="34">
        <v>56.4</v>
      </c>
      <c r="P53" s="35">
        <v>853</v>
      </c>
      <c r="Q53" s="36">
        <f t="shared" si="9"/>
        <v>6.4822554905387948</v>
      </c>
      <c r="R53" s="37">
        <f t="shared" si="10"/>
        <v>10.135456273764259</v>
      </c>
    </row>
    <row r="54" spans="1:18" ht="30.75" customHeight="1">
      <c r="A54" s="27">
        <v>52</v>
      </c>
      <c r="B54" s="28" t="s">
        <v>168</v>
      </c>
      <c r="C54" s="28" t="s">
        <v>179</v>
      </c>
      <c r="D54" s="28" t="s">
        <v>99</v>
      </c>
      <c r="E54" s="29">
        <v>19307</v>
      </c>
      <c r="F54" s="30">
        <v>9856</v>
      </c>
      <c r="G54" s="30">
        <v>9451</v>
      </c>
      <c r="H54" s="31">
        <f t="shared" si="5"/>
        <v>0.92921514600955346</v>
      </c>
      <c r="I54" s="32">
        <v>3304</v>
      </c>
      <c r="J54" s="33">
        <f t="shared" si="6"/>
        <v>17.112964209872068</v>
      </c>
      <c r="K54" s="32">
        <v>11973</v>
      </c>
      <c r="L54" s="33">
        <f t="shared" si="7"/>
        <v>62.013777386440154</v>
      </c>
      <c r="M54" s="32">
        <v>4030</v>
      </c>
      <c r="N54" s="33">
        <f t="shared" si="8"/>
        <v>20.873258403687782</v>
      </c>
      <c r="O54" s="34">
        <v>61.3</v>
      </c>
      <c r="P54" s="35">
        <v>1270</v>
      </c>
      <c r="Q54" s="36">
        <f t="shared" si="9"/>
        <v>6.5779251048842386</v>
      </c>
      <c r="R54" s="37">
        <f t="shared" si="10"/>
        <v>10.607199532280966</v>
      </c>
    </row>
    <row r="55" spans="1:18" ht="38.25" customHeight="1">
      <c r="A55" s="27">
        <v>53</v>
      </c>
      <c r="B55" s="28" t="s">
        <v>168</v>
      </c>
      <c r="C55" s="28" t="s">
        <v>181</v>
      </c>
      <c r="D55" s="28" t="s">
        <v>99</v>
      </c>
      <c r="E55" s="29">
        <v>9779</v>
      </c>
      <c r="F55" s="30">
        <v>5007</v>
      </c>
      <c r="G55" s="30">
        <v>4772</v>
      </c>
      <c r="H55" s="31">
        <f t="shared" si="5"/>
        <v>0.47064768803166851</v>
      </c>
      <c r="I55" s="32">
        <v>1779</v>
      </c>
      <c r="J55" s="33">
        <f t="shared" si="6"/>
        <v>18.192044176296143</v>
      </c>
      <c r="K55" s="32">
        <v>6034</v>
      </c>
      <c r="L55" s="33">
        <f t="shared" si="7"/>
        <v>61.70365068002863</v>
      </c>
      <c r="M55" s="32">
        <v>1966</v>
      </c>
      <c r="N55" s="33">
        <f t="shared" si="8"/>
        <v>20.104305143675223</v>
      </c>
      <c r="O55" s="34">
        <v>62.1</v>
      </c>
      <c r="P55" s="35">
        <v>571</v>
      </c>
      <c r="Q55" s="36">
        <f t="shared" si="9"/>
        <v>5.8390428469168629</v>
      </c>
      <c r="R55" s="37">
        <f t="shared" si="10"/>
        <v>9.4630427577063312</v>
      </c>
    </row>
    <row r="56" spans="1:18" ht="28.5" customHeight="1">
      <c r="A56" s="27">
        <v>54</v>
      </c>
      <c r="B56" s="28" t="s">
        <v>168</v>
      </c>
      <c r="C56" s="28" t="s">
        <v>184</v>
      </c>
      <c r="D56" s="28" t="s">
        <v>69</v>
      </c>
      <c r="E56" s="29">
        <v>4746</v>
      </c>
      <c r="F56" s="30">
        <v>2377</v>
      </c>
      <c r="G56" s="30">
        <v>2369</v>
      </c>
      <c r="H56" s="31">
        <f t="shared" si="5"/>
        <v>0.22841741767034449</v>
      </c>
      <c r="I56" s="32">
        <v>946</v>
      </c>
      <c r="J56" s="33">
        <f t="shared" si="6"/>
        <v>19.932574799831436</v>
      </c>
      <c r="K56" s="32">
        <v>2994</v>
      </c>
      <c r="L56" s="33">
        <f t="shared" si="7"/>
        <v>63.084702907711758</v>
      </c>
      <c r="M56" s="32">
        <v>806</v>
      </c>
      <c r="N56" s="33">
        <f t="shared" si="8"/>
        <v>16.982722292456806</v>
      </c>
      <c r="O56" s="34">
        <v>58.5</v>
      </c>
      <c r="P56" s="35">
        <v>253</v>
      </c>
      <c r="Q56" s="36">
        <f t="shared" si="9"/>
        <v>5.3308048883270125</v>
      </c>
      <c r="R56" s="37">
        <f t="shared" si="10"/>
        <v>8.4502338009352034</v>
      </c>
    </row>
    <row r="57" spans="1:18" ht="29.25" customHeight="1">
      <c r="A57" s="27">
        <v>55</v>
      </c>
      <c r="B57" s="28" t="s">
        <v>168</v>
      </c>
      <c r="C57" s="28" t="s">
        <v>186</v>
      </c>
      <c r="D57" s="28" t="s">
        <v>69</v>
      </c>
      <c r="E57" s="29">
        <v>9183</v>
      </c>
      <c r="F57" s="30">
        <v>4578</v>
      </c>
      <c r="G57" s="30">
        <v>4605</v>
      </c>
      <c r="H57" s="31">
        <f t="shared" si="5"/>
        <v>0.4419631577047563</v>
      </c>
      <c r="I57" s="32">
        <v>1647</v>
      </c>
      <c r="J57" s="33">
        <f t="shared" si="6"/>
        <v>17.935315256452139</v>
      </c>
      <c r="K57" s="32">
        <v>5895</v>
      </c>
      <c r="L57" s="33">
        <f t="shared" si="7"/>
        <v>64.194707611891545</v>
      </c>
      <c r="M57" s="32">
        <v>1641</v>
      </c>
      <c r="N57" s="33">
        <f t="shared" si="8"/>
        <v>17.86997713165632</v>
      </c>
      <c r="O57" s="34">
        <v>55.8</v>
      </c>
      <c r="P57" s="35">
        <v>453</v>
      </c>
      <c r="Q57" s="36">
        <f t="shared" si="9"/>
        <v>4.9330284220842859</v>
      </c>
      <c r="R57" s="37">
        <f t="shared" si="10"/>
        <v>7.6844783715012719</v>
      </c>
    </row>
    <row r="58" spans="1:18" ht="39.75" customHeight="1">
      <c r="A58" s="27">
        <v>56</v>
      </c>
      <c r="B58" s="28" t="s">
        <v>188</v>
      </c>
      <c r="C58" s="28" t="s">
        <v>189</v>
      </c>
      <c r="D58" s="28" t="s">
        <v>69</v>
      </c>
      <c r="E58" s="29">
        <v>3092</v>
      </c>
      <c r="F58" s="30">
        <v>1521</v>
      </c>
      <c r="G58" s="30">
        <v>1571</v>
      </c>
      <c r="H58" s="31">
        <f t="shared" si="5"/>
        <v>0.14881303317250424</v>
      </c>
      <c r="I58" s="32">
        <v>578</v>
      </c>
      <c r="J58" s="33">
        <f t="shared" si="6"/>
        <v>18.693402328589908</v>
      </c>
      <c r="K58" s="32">
        <v>2026</v>
      </c>
      <c r="L58" s="33">
        <f t="shared" si="7"/>
        <v>65.523932729624832</v>
      </c>
      <c r="M58" s="32">
        <v>488</v>
      </c>
      <c r="N58" s="33">
        <f t="shared" si="8"/>
        <v>15.782664941785253</v>
      </c>
      <c r="O58" s="34">
        <v>52.6</v>
      </c>
      <c r="P58" s="35">
        <v>151</v>
      </c>
      <c r="Q58" s="36">
        <f t="shared" si="9"/>
        <v>4.8835705045278139</v>
      </c>
      <c r="R58" s="37">
        <f t="shared" si="10"/>
        <v>7.4531095755182628</v>
      </c>
    </row>
    <row r="59" spans="1:18" ht="27.75" customHeight="1">
      <c r="A59" s="27">
        <v>57</v>
      </c>
      <c r="B59" s="28" t="s">
        <v>188</v>
      </c>
      <c r="C59" s="28" t="s">
        <v>191</v>
      </c>
      <c r="D59" s="28" t="s">
        <v>69</v>
      </c>
      <c r="E59" s="29">
        <v>2877</v>
      </c>
      <c r="F59" s="30">
        <v>1415</v>
      </c>
      <c r="G59" s="30">
        <v>1462</v>
      </c>
      <c r="H59" s="31">
        <f t="shared" si="5"/>
        <v>0.13846542575591678</v>
      </c>
      <c r="I59" s="32">
        <v>539</v>
      </c>
      <c r="J59" s="33">
        <f t="shared" si="6"/>
        <v>18.734793187347933</v>
      </c>
      <c r="K59" s="32">
        <v>1769</v>
      </c>
      <c r="L59" s="33">
        <f t="shared" si="7"/>
        <v>61.48766075773375</v>
      </c>
      <c r="M59" s="32">
        <v>569</v>
      </c>
      <c r="N59" s="33">
        <f t="shared" si="8"/>
        <v>19.777546054918318</v>
      </c>
      <c r="O59" s="34">
        <v>62.6</v>
      </c>
      <c r="P59" s="35">
        <v>192</v>
      </c>
      <c r="Q59" s="36">
        <f t="shared" si="9"/>
        <v>6.6736183524504691</v>
      </c>
      <c r="R59" s="37">
        <f t="shared" si="10"/>
        <v>10.853589598643302</v>
      </c>
    </row>
    <row r="60" spans="1:18" ht="31.5" customHeight="1">
      <c r="A60" s="27">
        <v>58</v>
      </c>
      <c r="B60" s="28" t="s">
        <v>188</v>
      </c>
      <c r="C60" s="28" t="s">
        <v>193</v>
      </c>
      <c r="D60" s="28" t="s">
        <v>99</v>
      </c>
      <c r="E60" s="29">
        <v>7668</v>
      </c>
      <c r="F60" s="30">
        <v>3823</v>
      </c>
      <c r="G60" s="30">
        <v>3845</v>
      </c>
      <c r="H60" s="31">
        <f t="shared" si="5"/>
        <v>0.36904862172275632</v>
      </c>
      <c r="I60" s="32">
        <v>1393</v>
      </c>
      <c r="J60" s="33">
        <f t="shared" si="6"/>
        <v>18.166405842462179</v>
      </c>
      <c r="K60" s="32">
        <v>4836</v>
      </c>
      <c r="L60" s="33">
        <f t="shared" si="7"/>
        <v>63.067292644757437</v>
      </c>
      <c r="M60" s="32">
        <v>1439</v>
      </c>
      <c r="N60" s="33">
        <f t="shared" si="8"/>
        <v>18.766301512780387</v>
      </c>
      <c r="O60" s="34">
        <v>58.6</v>
      </c>
      <c r="P60" s="35">
        <v>465</v>
      </c>
      <c r="Q60" s="36">
        <f t="shared" si="9"/>
        <v>6.0641627543035996</v>
      </c>
      <c r="R60" s="37">
        <f t="shared" si="10"/>
        <v>9.615384615384615</v>
      </c>
    </row>
    <row r="61" spans="1:18" ht="31.5" customHeight="1">
      <c r="A61" s="27">
        <v>59</v>
      </c>
      <c r="B61" s="28" t="s">
        <v>188</v>
      </c>
      <c r="C61" s="28" t="s">
        <v>195</v>
      </c>
      <c r="D61" s="28" t="s">
        <v>69</v>
      </c>
      <c r="E61" s="29">
        <v>7124</v>
      </c>
      <c r="F61" s="30">
        <v>3482</v>
      </c>
      <c r="G61" s="30">
        <v>3642</v>
      </c>
      <c r="H61" s="31">
        <f t="shared" si="5"/>
        <v>0.3428667685384606</v>
      </c>
      <c r="I61" s="32">
        <v>1426</v>
      </c>
      <c r="J61" s="33">
        <f t="shared" si="6"/>
        <v>20.016844469399214</v>
      </c>
      <c r="K61" s="32">
        <v>4489</v>
      </c>
      <c r="L61" s="33">
        <f t="shared" si="7"/>
        <v>63.012352610892755</v>
      </c>
      <c r="M61" s="32">
        <v>1209</v>
      </c>
      <c r="N61" s="33">
        <f t="shared" si="8"/>
        <v>16.970802919708028</v>
      </c>
      <c r="O61" s="34">
        <v>58.7</v>
      </c>
      <c r="P61" s="35">
        <v>376</v>
      </c>
      <c r="Q61" s="36">
        <f t="shared" si="9"/>
        <v>5.2779337450870294</v>
      </c>
      <c r="R61" s="37">
        <f t="shared" si="10"/>
        <v>8.3760302962797955</v>
      </c>
    </row>
    <row r="62" spans="1:18" ht="25.5" customHeight="1">
      <c r="A62" s="27">
        <v>60</v>
      </c>
      <c r="B62" s="28" t="s">
        <v>188</v>
      </c>
      <c r="C62" s="28" t="s">
        <v>197</v>
      </c>
      <c r="D62" s="28" t="s">
        <v>66</v>
      </c>
      <c r="E62" s="29">
        <v>14478</v>
      </c>
      <c r="F62" s="30">
        <v>7504</v>
      </c>
      <c r="G62" s="30">
        <v>6974</v>
      </c>
      <c r="H62" s="31">
        <f t="shared" si="5"/>
        <v>0.69680307059234037</v>
      </c>
      <c r="I62" s="32">
        <v>2552</v>
      </c>
      <c r="J62" s="33">
        <f t="shared" si="6"/>
        <v>17.626744025417874</v>
      </c>
      <c r="K62" s="32">
        <v>8954</v>
      </c>
      <c r="L62" s="33">
        <f t="shared" si="7"/>
        <v>61.845558778836853</v>
      </c>
      <c r="M62" s="32">
        <v>2972</v>
      </c>
      <c r="N62" s="33">
        <f t="shared" si="8"/>
        <v>20.527697195745269</v>
      </c>
      <c r="O62" s="34">
        <v>61.7</v>
      </c>
      <c r="P62" s="35">
        <v>927</v>
      </c>
      <c r="Q62" s="36">
        <f t="shared" si="9"/>
        <v>6.4028180687940326</v>
      </c>
      <c r="R62" s="37">
        <f t="shared" si="10"/>
        <v>10.352914898369443</v>
      </c>
    </row>
    <row r="63" spans="1:18" ht="33.75" customHeight="1">
      <c r="A63" s="27">
        <v>61</v>
      </c>
      <c r="B63" s="28" t="s">
        <v>188</v>
      </c>
      <c r="C63" s="28" t="s">
        <v>197</v>
      </c>
      <c r="D63" s="28" t="s">
        <v>69</v>
      </c>
      <c r="E63" s="29">
        <v>11863</v>
      </c>
      <c r="F63" s="30">
        <v>5957</v>
      </c>
      <c r="G63" s="30">
        <v>5906</v>
      </c>
      <c r="H63" s="31">
        <f t="shared" si="5"/>
        <v>0.57094728736268363</v>
      </c>
      <c r="I63" s="32">
        <v>2488</v>
      </c>
      <c r="J63" s="33">
        <f t="shared" si="6"/>
        <v>20.972772485880469</v>
      </c>
      <c r="K63" s="32">
        <v>7477</v>
      </c>
      <c r="L63" s="33">
        <f t="shared" si="7"/>
        <v>63.027901879794321</v>
      </c>
      <c r="M63" s="32">
        <v>1898</v>
      </c>
      <c r="N63" s="33">
        <f t="shared" si="8"/>
        <v>15.999325634325213</v>
      </c>
      <c r="O63" s="34">
        <v>58.7</v>
      </c>
      <c r="P63" s="35">
        <v>602</v>
      </c>
      <c r="Q63" s="36">
        <f t="shared" si="9"/>
        <v>5.0746017027733288</v>
      </c>
      <c r="R63" s="37">
        <f t="shared" si="10"/>
        <v>8.0513574963220549</v>
      </c>
    </row>
    <row r="64" spans="1:18" ht="28.5" customHeight="1">
      <c r="A64" s="27">
        <v>62</v>
      </c>
      <c r="B64" s="28" t="s">
        <v>188</v>
      </c>
      <c r="C64" s="28" t="s">
        <v>200</v>
      </c>
      <c r="D64" s="28" t="s">
        <v>99</v>
      </c>
      <c r="E64" s="29">
        <v>7547</v>
      </c>
      <c r="F64" s="30">
        <v>3837</v>
      </c>
      <c r="G64" s="30">
        <v>3710</v>
      </c>
      <c r="H64" s="31">
        <f t="shared" si="5"/>
        <v>0.36322508452551405</v>
      </c>
      <c r="I64" s="32">
        <v>1440</v>
      </c>
      <c r="J64" s="33">
        <f t="shared" si="6"/>
        <v>19.080429309659468</v>
      </c>
      <c r="K64" s="32">
        <v>4654</v>
      </c>
      <c r="L64" s="33">
        <f t="shared" si="7"/>
        <v>61.666887504968862</v>
      </c>
      <c r="M64" s="32">
        <v>1453</v>
      </c>
      <c r="N64" s="33">
        <f t="shared" si="8"/>
        <v>19.252683185371669</v>
      </c>
      <c r="O64" s="34">
        <v>62.2</v>
      </c>
      <c r="P64" s="35">
        <v>510</v>
      </c>
      <c r="Q64" s="36">
        <f t="shared" si="9"/>
        <v>6.757652047171061</v>
      </c>
      <c r="R64" s="37">
        <f t="shared" si="10"/>
        <v>10.95831542758917</v>
      </c>
    </row>
    <row r="65" spans="1:18" ht="31.5" customHeight="1">
      <c r="A65" s="27">
        <v>63</v>
      </c>
      <c r="B65" s="28" t="s">
        <v>188</v>
      </c>
      <c r="C65" s="28" t="s">
        <v>202</v>
      </c>
      <c r="D65" s="28" t="s">
        <v>69</v>
      </c>
      <c r="E65" s="29">
        <v>4675</v>
      </c>
      <c r="F65" s="30">
        <v>2306</v>
      </c>
      <c r="G65" s="30">
        <v>2369</v>
      </c>
      <c r="H65" s="31">
        <f t="shared" si="5"/>
        <v>0.22500030080254119</v>
      </c>
      <c r="I65" s="32">
        <v>974</v>
      </c>
      <c r="J65" s="33">
        <f t="shared" si="6"/>
        <v>20.834224598930483</v>
      </c>
      <c r="K65" s="32">
        <v>2888</v>
      </c>
      <c r="L65" s="33">
        <f t="shared" si="7"/>
        <v>61.775401069518715</v>
      </c>
      <c r="M65" s="32">
        <v>813</v>
      </c>
      <c r="N65" s="33">
        <f t="shared" si="8"/>
        <v>17.390374331550802</v>
      </c>
      <c r="O65" s="34">
        <v>61.9</v>
      </c>
      <c r="P65" s="35">
        <v>273</v>
      </c>
      <c r="Q65" s="36">
        <f t="shared" si="9"/>
        <v>5.8395721925133692</v>
      </c>
      <c r="R65" s="37">
        <f t="shared" si="10"/>
        <v>9.4529085872576175</v>
      </c>
    </row>
    <row r="66" spans="1:18" ht="30.75" customHeight="1">
      <c r="A66" s="27">
        <v>64</v>
      </c>
      <c r="B66" s="28" t="s">
        <v>188</v>
      </c>
      <c r="C66" s="28" t="s">
        <v>204</v>
      </c>
      <c r="D66" s="28" t="s">
        <v>69</v>
      </c>
      <c r="E66" s="29">
        <v>6738</v>
      </c>
      <c r="F66" s="30">
        <v>3365</v>
      </c>
      <c r="G66" s="30">
        <v>3373</v>
      </c>
      <c r="H66" s="31">
        <f t="shared" si="5"/>
        <v>0.32428920359519198</v>
      </c>
      <c r="I66" s="32">
        <v>1394</v>
      </c>
      <c r="J66" s="33">
        <f t="shared" si="6"/>
        <v>20.688631641436629</v>
      </c>
      <c r="K66" s="32">
        <v>4234</v>
      </c>
      <c r="L66" s="33">
        <f t="shared" si="7"/>
        <v>62.837637281092313</v>
      </c>
      <c r="M66" s="32">
        <v>1110</v>
      </c>
      <c r="N66" s="33">
        <f t="shared" si="8"/>
        <v>16.473731077471058</v>
      </c>
      <c r="O66" s="34">
        <v>59.1</v>
      </c>
      <c r="P66" s="35">
        <v>381</v>
      </c>
      <c r="Q66" s="36">
        <f t="shared" si="9"/>
        <v>5.6544968833481741</v>
      </c>
      <c r="R66" s="37">
        <f t="shared" si="10"/>
        <v>8.998582900330657</v>
      </c>
    </row>
    <row r="67" spans="1:18" ht="33" customHeight="1">
      <c r="A67" s="27">
        <v>65</v>
      </c>
      <c r="B67" s="28" t="s">
        <v>206</v>
      </c>
      <c r="C67" s="28" t="s">
        <v>207</v>
      </c>
      <c r="D67" s="28" t="s">
        <v>66</v>
      </c>
      <c r="E67" s="29">
        <v>350178</v>
      </c>
      <c r="F67" s="30">
        <v>185424</v>
      </c>
      <c r="G67" s="30">
        <v>164754</v>
      </c>
      <c r="H67" s="31">
        <f t="shared" si="5"/>
        <v>16.853509162445405</v>
      </c>
      <c r="I67" s="32">
        <v>55880</v>
      </c>
      <c r="J67" s="33">
        <f t="shared" ref="J67:J98" si="11">100*I67/E67</f>
        <v>15.957598706943326</v>
      </c>
      <c r="K67" s="32">
        <v>205548</v>
      </c>
      <c r="L67" s="33">
        <f t="shared" ref="L67:L98" si="12">100*K67/E67</f>
        <v>58.698147799119305</v>
      </c>
      <c r="M67" s="32">
        <v>88750</v>
      </c>
      <c r="N67" s="33">
        <f t="shared" ref="N67:N98" si="13">100*M67/E67</f>
        <v>25.344253493937369</v>
      </c>
      <c r="O67" s="34">
        <v>70.400000000000006</v>
      </c>
      <c r="P67" s="35">
        <v>30228</v>
      </c>
      <c r="Q67" s="36">
        <f t="shared" ref="Q67:Q98" si="14" xml:space="preserve"> 100* P67/E67</f>
        <v>8.632181347771704</v>
      </c>
      <c r="R67" s="37">
        <f t="shared" ref="R67:R98" si="15">100*P67/K67</f>
        <v>14.706054060365462</v>
      </c>
    </row>
    <row r="68" spans="1:18" ht="30.75" customHeight="1">
      <c r="A68" s="27">
        <v>66</v>
      </c>
      <c r="B68" s="28" t="s">
        <v>209</v>
      </c>
      <c r="C68" s="28" t="s">
        <v>210</v>
      </c>
      <c r="D68" s="28" t="s">
        <v>66</v>
      </c>
      <c r="E68" s="29">
        <v>95045</v>
      </c>
      <c r="F68" s="30">
        <v>49788</v>
      </c>
      <c r="G68" s="30">
        <v>45257</v>
      </c>
      <c r="H68" s="31">
        <f t="shared" ref="H68:H131" si="16">100*E68/$E$147</f>
        <v>4.5743644042304865</v>
      </c>
      <c r="I68" s="32">
        <v>16657</v>
      </c>
      <c r="J68" s="33">
        <f t="shared" si="11"/>
        <v>17.525382713451524</v>
      </c>
      <c r="K68" s="32">
        <v>56123</v>
      </c>
      <c r="L68" s="33">
        <f t="shared" si="12"/>
        <v>59.048871587142933</v>
      </c>
      <c r="M68" s="32">
        <v>22265</v>
      </c>
      <c r="N68" s="33">
        <f t="shared" si="13"/>
        <v>23.425745699405546</v>
      </c>
      <c r="O68" s="34">
        <v>69.400000000000006</v>
      </c>
      <c r="P68" s="35">
        <v>7324</v>
      </c>
      <c r="Q68" s="36">
        <f t="shared" si="14"/>
        <v>7.7058235572623497</v>
      </c>
      <c r="R68" s="37">
        <f t="shared" si="15"/>
        <v>13.04990823726458</v>
      </c>
    </row>
    <row r="69" spans="1:18" ht="31.5" customHeight="1">
      <c r="A69" s="27">
        <v>67</v>
      </c>
      <c r="B69" s="28" t="s">
        <v>213</v>
      </c>
      <c r="C69" s="28" t="s">
        <v>214</v>
      </c>
      <c r="D69" s="28" t="s">
        <v>66</v>
      </c>
      <c r="E69" s="29">
        <v>202074</v>
      </c>
      <c r="F69" s="30">
        <v>108110</v>
      </c>
      <c r="G69" s="30">
        <v>93964</v>
      </c>
      <c r="H69" s="31">
        <f t="shared" si="16"/>
        <v>9.7254996330208989</v>
      </c>
      <c r="I69" s="32">
        <v>34016</v>
      </c>
      <c r="J69" s="33">
        <f t="shared" si="11"/>
        <v>16.833437255658819</v>
      </c>
      <c r="K69" s="32">
        <v>120698</v>
      </c>
      <c r="L69" s="33">
        <f t="shared" si="12"/>
        <v>59.72960400645308</v>
      </c>
      <c r="M69" s="32">
        <v>47360</v>
      </c>
      <c r="N69" s="33">
        <f t="shared" si="13"/>
        <v>23.436958737888101</v>
      </c>
      <c r="O69" s="34">
        <v>67.400000000000006</v>
      </c>
      <c r="P69" s="35">
        <v>14865</v>
      </c>
      <c r="Q69" s="36">
        <f t="shared" si="14"/>
        <v>7.3562160396686362</v>
      </c>
      <c r="R69" s="37">
        <f t="shared" si="15"/>
        <v>12.315862731776832</v>
      </c>
    </row>
    <row r="70" spans="1:18" ht="30" customHeight="1">
      <c r="A70" s="27">
        <v>68</v>
      </c>
      <c r="B70" s="28" t="s">
        <v>216</v>
      </c>
      <c r="C70" s="28" t="s">
        <v>217</v>
      </c>
      <c r="D70" s="28" t="s">
        <v>66</v>
      </c>
      <c r="E70" s="29">
        <v>110802</v>
      </c>
      <c r="F70" s="30">
        <v>58664</v>
      </c>
      <c r="G70" s="30">
        <v>52138</v>
      </c>
      <c r="H70" s="31">
        <f t="shared" si="16"/>
        <v>5.3327237068498752</v>
      </c>
      <c r="I70" s="32">
        <v>17658</v>
      </c>
      <c r="J70" s="33">
        <f t="shared" si="11"/>
        <v>15.936535441598528</v>
      </c>
      <c r="K70" s="32">
        <v>65467</v>
      </c>
      <c r="L70" s="33">
        <f t="shared" si="12"/>
        <v>59.084673561849065</v>
      </c>
      <c r="M70" s="32">
        <v>27677</v>
      </c>
      <c r="N70" s="33">
        <f t="shared" si="13"/>
        <v>24.978790996552409</v>
      </c>
      <c r="O70" s="34">
        <v>69.2</v>
      </c>
      <c r="P70" s="35">
        <v>8110</v>
      </c>
      <c r="Q70" s="36">
        <f t="shared" si="14"/>
        <v>7.3193624663814729</v>
      </c>
      <c r="R70" s="37">
        <f t="shared" si="15"/>
        <v>12.387920631768678</v>
      </c>
    </row>
    <row r="71" spans="1:18">
      <c r="A71" s="27">
        <v>69</v>
      </c>
      <c r="B71" s="28" t="s">
        <v>219</v>
      </c>
      <c r="C71" s="28" t="s">
        <v>220</v>
      </c>
      <c r="D71" s="28" t="s">
        <v>69</v>
      </c>
      <c r="E71" s="29">
        <v>4623</v>
      </c>
      <c r="F71" s="30">
        <v>2316</v>
      </c>
      <c r="G71" s="30">
        <v>2307</v>
      </c>
      <c r="H71" s="31">
        <f t="shared" si="16"/>
        <v>0.22249762365992468</v>
      </c>
      <c r="I71" s="32">
        <v>884</v>
      </c>
      <c r="J71" s="33">
        <f t="shared" si="11"/>
        <v>19.121782392385896</v>
      </c>
      <c r="K71" s="32">
        <v>2902</v>
      </c>
      <c r="L71" s="33">
        <f t="shared" si="12"/>
        <v>62.773091066407098</v>
      </c>
      <c r="M71" s="32">
        <v>837</v>
      </c>
      <c r="N71" s="33">
        <f t="shared" si="13"/>
        <v>18.10512654120701</v>
      </c>
      <c r="O71" s="34">
        <v>59.3</v>
      </c>
      <c r="P71" s="35">
        <v>257</v>
      </c>
      <c r="Q71" s="36">
        <f t="shared" si="14"/>
        <v>5.5591607181483882</v>
      </c>
      <c r="R71" s="37">
        <f t="shared" si="15"/>
        <v>8.8559614059269478</v>
      </c>
    </row>
    <row r="72" spans="1:18" ht="29.25" customHeight="1">
      <c r="A72" s="27">
        <v>70</v>
      </c>
      <c r="B72" s="28" t="s">
        <v>219</v>
      </c>
      <c r="C72" s="28" t="s">
        <v>222</v>
      </c>
      <c r="D72" s="28" t="s">
        <v>69</v>
      </c>
      <c r="E72" s="29">
        <v>4924</v>
      </c>
      <c r="F72" s="30">
        <v>2541</v>
      </c>
      <c r="G72" s="30">
        <v>2383</v>
      </c>
      <c r="H72" s="31">
        <f t="shared" si="16"/>
        <v>0.23698427404314712</v>
      </c>
      <c r="I72" s="32">
        <v>856</v>
      </c>
      <c r="J72" s="33">
        <f t="shared" si="11"/>
        <v>17.384240454914703</v>
      </c>
      <c r="K72" s="32">
        <v>3060</v>
      </c>
      <c r="L72" s="33">
        <f t="shared" si="12"/>
        <v>62.144597887896019</v>
      </c>
      <c r="M72" s="32">
        <v>1008</v>
      </c>
      <c r="N72" s="33">
        <f t="shared" si="13"/>
        <v>20.471161657189278</v>
      </c>
      <c r="O72" s="34">
        <v>60.9</v>
      </c>
      <c r="P72" s="35">
        <v>318</v>
      </c>
      <c r="Q72" s="36">
        <f t="shared" si="14"/>
        <v>6.4581640942323313</v>
      </c>
      <c r="R72" s="37">
        <f t="shared" si="15"/>
        <v>10.392156862745098</v>
      </c>
    </row>
    <row r="73" spans="1:18" ht="31.5" customHeight="1">
      <c r="A73" s="27">
        <v>71</v>
      </c>
      <c r="B73" s="28" t="s">
        <v>219</v>
      </c>
      <c r="C73" s="28" t="s">
        <v>224</v>
      </c>
      <c r="D73" s="28" t="s">
        <v>99</v>
      </c>
      <c r="E73" s="29">
        <v>24625</v>
      </c>
      <c r="F73" s="30">
        <v>12586</v>
      </c>
      <c r="G73" s="30">
        <v>12039</v>
      </c>
      <c r="H73" s="31">
        <f t="shared" si="16"/>
        <v>1.1851620122486795</v>
      </c>
      <c r="I73" s="32">
        <v>4372</v>
      </c>
      <c r="J73" s="33">
        <f t="shared" si="11"/>
        <v>17.754314720812182</v>
      </c>
      <c r="K73" s="32">
        <v>15249</v>
      </c>
      <c r="L73" s="33">
        <f t="shared" si="12"/>
        <v>61.924873096446703</v>
      </c>
      <c r="M73" s="32">
        <v>5004</v>
      </c>
      <c r="N73" s="33">
        <f t="shared" si="13"/>
        <v>20.320812182741118</v>
      </c>
      <c r="O73" s="34">
        <v>61.5</v>
      </c>
      <c r="P73" s="35">
        <v>1497</v>
      </c>
      <c r="Q73" s="36">
        <f t="shared" si="14"/>
        <v>6.0791878172588829</v>
      </c>
      <c r="R73" s="37">
        <f t="shared" si="15"/>
        <v>9.8170371827660823</v>
      </c>
    </row>
    <row r="74" spans="1:18" ht="30" customHeight="1">
      <c r="A74" s="27">
        <v>72</v>
      </c>
      <c r="B74" s="28" t="s">
        <v>219</v>
      </c>
      <c r="C74" s="28" t="s">
        <v>226</v>
      </c>
      <c r="D74" s="28" t="s">
        <v>99</v>
      </c>
      <c r="E74" s="29">
        <v>11649</v>
      </c>
      <c r="F74" s="30">
        <v>5947</v>
      </c>
      <c r="G74" s="30">
        <v>5702</v>
      </c>
      <c r="H74" s="31">
        <f t="shared" si="16"/>
        <v>0.56064780835268502</v>
      </c>
      <c r="I74" s="32">
        <v>2066</v>
      </c>
      <c r="J74" s="33">
        <f t="shared" si="11"/>
        <v>17.735427933728218</v>
      </c>
      <c r="K74" s="32">
        <v>7209</v>
      </c>
      <c r="L74" s="33">
        <f t="shared" si="12"/>
        <v>61.885140355395315</v>
      </c>
      <c r="M74" s="32">
        <v>2374</v>
      </c>
      <c r="N74" s="33">
        <f t="shared" si="13"/>
        <v>20.379431710876471</v>
      </c>
      <c r="O74" s="34">
        <v>61.6</v>
      </c>
      <c r="P74" s="35">
        <v>737</v>
      </c>
      <c r="Q74" s="36">
        <f t="shared" si="14"/>
        <v>6.3267233238904623</v>
      </c>
      <c r="R74" s="37">
        <f t="shared" si="15"/>
        <v>10.223331946178389</v>
      </c>
    </row>
    <row r="75" spans="1:18" ht="30" customHeight="1">
      <c r="A75" s="27">
        <v>73</v>
      </c>
      <c r="B75" s="28" t="s">
        <v>229</v>
      </c>
      <c r="C75" s="28" t="s">
        <v>230</v>
      </c>
      <c r="D75" s="28" t="s">
        <v>99</v>
      </c>
      <c r="E75" s="29">
        <v>13452</v>
      </c>
      <c r="F75" s="30">
        <v>6665</v>
      </c>
      <c r="G75" s="30">
        <v>6787</v>
      </c>
      <c r="H75" s="31">
        <f t="shared" si="16"/>
        <v>0.64742332543225323</v>
      </c>
      <c r="I75" s="32">
        <v>2611</v>
      </c>
      <c r="J75" s="33">
        <f t="shared" si="11"/>
        <v>19.4097531965507</v>
      </c>
      <c r="K75" s="32">
        <v>8282</v>
      </c>
      <c r="L75" s="33">
        <f t="shared" si="12"/>
        <v>61.567053226286056</v>
      </c>
      <c r="M75" s="32">
        <v>2559</v>
      </c>
      <c r="N75" s="33">
        <f t="shared" si="13"/>
        <v>19.023193577163248</v>
      </c>
      <c r="O75" s="34">
        <v>62.4</v>
      </c>
      <c r="P75" s="35">
        <v>788</v>
      </c>
      <c r="Q75" s="36">
        <f t="shared" si="14"/>
        <v>5.8578650014867675</v>
      </c>
      <c r="R75" s="37">
        <f t="shared" si="15"/>
        <v>9.5146099975851239</v>
      </c>
    </row>
    <row r="76" spans="1:18" ht="32.25" customHeight="1">
      <c r="A76" s="27">
        <v>74</v>
      </c>
      <c r="B76" s="28" t="s">
        <v>229</v>
      </c>
      <c r="C76" s="28" t="s">
        <v>232</v>
      </c>
      <c r="D76" s="28" t="s">
        <v>99</v>
      </c>
      <c r="E76" s="29">
        <v>9262</v>
      </c>
      <c r="F76" s="30">
        <v>4577</v>
      </c>
      <c r="G76" s="30">
        <v>4685</v>
      </c>
      <c r="H76" s="31">
        <f t="shared" si="16"/>
        <v>0.4457653018252698</v>
      </c>
      <c r="I76" s="32">
        <v>1911</v>
      </c>
      <c r="J76" s="33">
        <f t="shared" si="11"/>
        <v>20.632692722954005</v>
      </c>
      <c r="K76" s="32">
        <v>5797</v>
      </c>
      <c r="L76" s="33">
        <f t="shared" si="12"/>
        <v>62.589073634204276</v>
      </c>
      <c r="M76" s="32">
        <v>1554</v>
      </c>
      <c r="N76" s="33">
        <f t="shared" si="13"/>
        <v>16.77823364284172</v>
      </c>
      <c r="O76" s="34">
        <v>59.8</v>
      </c>
      <c r="P76" s="35">
        <v>434</v>
      </c>
      <c r="Q76" s="36">
        <f t="shared" si="14"/>
        <v>4.6858129993521915</v>
      </c>
      <c r="R76" s="37">
        <f t="shared" si="15"/>
        <v>7.4866310160427805</v>
      </c>
    </row>
    <row r="77" spans="1:18" ht="30" customHeight="1">
      <c r="A77" s="27">
        <v>75</v>
      </c>
      <c r="B77" s="28" t="s">
        <v>229</v>
      </c>
      <c r="C77" s="28" t="s">
        <v>235</v>
      </c>
      <c r="D77" s="28" t="s">
        <v>99</v>
      </c>
      <c r="E77" s="29">
        <v>31847</v>
      </c>
      <c r="F77" s="30">
        <v>16317</v>
      </c>
      <c r="G77" s="30">
        <v>15530</v>
      </c>
      <c r="H77" s="31">
        <f t="shared" si="16"/>
        <v>1.5327453646328404</v>
      </c>
      <c r="I77" s="32">
        <v>5978</v>
      </c>
      <c r="J77" s="33">
        <f t="shared" si="11"/>
        <v>18.770998838195119</v>
      </c>
      <c r="K77" s="32">
        <v>19540</v>
      </c>
      <c r="L77" s="33">
        <f t="shared" si="12"/>
        <v>61.355857694602321</v>
      </c>
      <c r="M77" s="32">
        <v>6329</v>
      </c>
      <c r="N77" s="33">
        <f t="shared" si="13"/>
        <v>19.873143467202564</v>
      </c>
      <c r="O77" s="34">
        <v>63</v>
      </c>
      <c r="P77" s="35">
        <v>1945</v>
      </c>
      <c r="Q77" s="36">
        <f t="shared" si="14"/>
        <v>6.1073256507677334</v>
      </c>
      <c r="R77" s="37">
        <f t="shared" si="15"/>
        <v>9.9539406345957016</v>
      </c>
    </row>
    <row r="78" spans="1:18" ht="29.25" customHeight="1">
      <c r="A78" s="27">
        <v>76</v>
      </c>
      <c r="B78" s="28" t="s">
        <v>229</v>
      </c>
      <c r="C78" s="28" t="s">
        <v>238</v>
      </c>
      <c r="D78" s="28" t="s">
        <v>69</v>
      </c>
      <c r="E78" s="29">
        <v>7273</v>
      </c>
      <c r="F78" s="30">
        <v>3629</v>
      </c>
      <c r="G78" s="30">
        <v>3644</v>
      </c>
      <c r="H78" s="31">
        <f t="shared" si="16"/>
        <v>0.35003790112018868</v>
      </c>
      <c r="I78" s="32">
        <v>1514</v>
      </c>
      <c r="J78" s="33">
        <f t="shared" si="11"/>
        <v>20.816719373023513</v>
      </c>
      <c r="K78" s="32">
        <v>4579</v>
      </c>
      <c r="L78" s="33">
        <f t="shared" si="12"/>
        <v>62.958889041660939</v>
      </c>
      <c r="M78" s="32">
        <v>1180</v>
      </c>
      <c r="N78" s="33">
        <f t="shared" si="13"/>
        <v>16.224391585315551</v>
      </c>
      <c r="O78" s="34">
        <v>58.8</v>
      </c>
      <c r="P78" s="35">
        <v>358</v>
      </c>
      <c r="Q78" s="36">
        <f t="shared" si="14"/>
        <v>4.9223154131720062</v>
      </c>
      <c r="R78" s="37">
        <f t="shared" si="15"/>
        <v>7.8183009390696663</v>
      </c>
    </row>
    <row r="79" spans="1:18" ht="28.5" customHeight="1">
      <c r="A79" s="27">
        <v>77</v>
      </c>
      <c r="B79" s="28" t="s">
        <v>229</v>
      </c>
      <c r="C79" s="28" t="s">
        <v>240</v>
      </c>
      <c r="D79" s="28" t="s">
        <v>99</v>
      </c>
      <c r="E79" s="29">
        <v>24756</v>
      </c>
      <c r="F79" s="30">
        <v>12473</v>
      </c>
      <c r="G79" s="30">
        <v>12283</v>
      </c>
      <c r="H79" s="31">
        <f t="shared" si="16"/>
        <v>1.1914668335118095</v>
      </c>
      <c r="I79" s="32">
        <v>4961</v>
      </c>
      <c r="J79" s="33">
        <f t="shared" si="11"/>
        <v>20.039586362901922</v>
      </c>
      <c r="K79" s="32">
        <v>15431</v>
      </c>
      <c r="L79" s="33">
        <f t="shared" si="12"/>
        <v>62.332363871384715</v>
      </c>
      <c r="M79" s="32">
        <v>4364</v>
      </c>
      <c r="N79" s="33">
        <f t="shared" si="13"/>
        <v>17.628049765713364</v>
      </c>
      <c r="O79" s="34">
        <v>60.4</v>
      </c>
      <c r="P79" s="35">
        <v>1222</v>
      </c>
      <c r="Q79" s="36">
        <f t="shared" si="14"/>
        <v>4.9361770883826139</v>
      </c>
      <c r="R79" s="37">
        <f t="shared" si="15"/>
        <v>7.9191238416175231</v>
      </c>
    </row>
    <row r="80" spans="1:18" ht="29.25" customHeight="1">
      <c r="A80" s="27">
        <v>78</v>
      </c>
      <c r="B80" s="28" t="s">
        <v>242</v>
      </c>
      <c r="C80" s="28" t="s">
        <v>243</v>
      </c>
      <c r="D80" s="28" t="s">
        <v>69</v>
      </c>
      <c r="E80" s="29">
        <v>3484</v>
      </c>
      <c r="F80" s="30">
        <v>1755</v>
      </c>
      <c r="G80" s="30">
        <v>1729</v>
      </c>
      <c r="H80" s="31">
        <f t="shared" si="16"/>
        <v>0.16767936855530555</v>
      </c>
      <c r="I80" s="32">
        <v>590</v>
      </c>
      <c r="J80" s="33">
        <f t="shared" si="11"/>
        <v>16.934557979334098</v>
      </c>
      <c r="K80" s="32">
        <v>2141</v>
      </c>
      <c r="L80" s="33">
        <f t="shared" si="12"/>
        <v>61.452353616532719</v>
      </c>
      <c r="M80" s="32">
        <v>753</v>
      </c>
      <c r="N80" s="33">
        <f t="shared" si="13"/>
        <v>21.61308840413318</v>
      </c>
      <c r="O80" s="34">
        <v>62.7</v>
      </c>
      <c r="P80" s="35">
        <v>293</v>
      </c>
      <c r="Q80" s="36">
        <f t="shared" si="14"/>
        <v>8.4098737083811717</v>
      </c>
      <c r="R80" s="37">
        <f t="shared" si="15"/>
        <v>13.685193834656703</v>
      </c>
    </row>
    <row r="81" spans="1:18" ht="29.25" customHeight="1">
      <c r="A81" s="27">
        <v>79</v>
      </c>
      <c r="B81" s="28" t="s">
        <v>242</v>
      </c>
      <c r="C81" s="28" t="s">
        <v>245</v>
      </c>
      <c r="D81" s="28" t="s">
        <v>69</v>
      </c>
      <c r="E81" s="29">
        <v>5409</v>
      </c>
      <c r="F81" s="30">
        <v>2728</v>
      </c>
      <c r="G81" s="30">
        <v>2681</v>
      </c>
      <c r="H81" s="31">
        <f t="shared" si="16"/>
        <v>0.26032655123870485</v>
      </c>
      <c r="I81" s="32">
        <v>869</v>
      </c>
      <c r="J81" s="33">
        <f t="shared" si="11"/>
        <v>16.065816232205584</v>
      </c>
      <c r="K81" s="32">
        <v>3400</v>
      </c>
      <c r="L81" s="33">
        <f t="shared" si="12"/>
        <v>62.858199297467188</v>
      </c>
      <c r="M81" s="32">
        <v>1140</v>
      </c>
      <c r="N81" s="33">
        <f t="shared" si="13"/>
        <v>21.075984470327231</v>
      </c>
      <c r="O81" s="34">
        <v>59.1</v>
      </c>
      <c r="P81" s="35">
        <v>397</v>
      </c>
      <c r="Q81" s="36">
        <f t="shared" si="14"/>
        <v>7.3396191532630803</v>
      </c>
      <c r="R81" s="37">
        <f t="shared" si="15"/>
        <v>11.676470588235293</v>
      </c>
    </row>
    <row r="82" spans="1:18" ht="33" customHeight="1">
      <c r="A82" s="27">
        <v>80</v>
      </c>
      <c r="B82" s="28" t="s">
        <v>242</v>
      </c>
      <c r="C82" s="28" t="s">
        <v>248</v>
      </c>
      <c r="D82" s="28" t="s">
        <v>69</v>
      </c>
      <c r="E82" s="29">
        <v>7654</v>
      </c>
      <c r="F82" s="30">
        <v>3862</v>
      </c>
      <c r="G82" s="30">
        <v>3792</v>
      </c>
      <c r="H82" s="31">
        <f t="shared" si="16"/>
        <v>0.36837482403051341</v>
      </c>
      <c r="I82" s="32">
        <v>1321</v>
      </c>
      <c r="J82" s="33">
        <f t="shared" si="11"/>
        <v>17.258949568852888</v>
      </c>
      <c r="K82" s="32">
        <v>4745</v>
      </c>
      <c r="L82" s="33">
        <f t="shared" si="12"/>
        <v>61.993728769270966</v>
      </c>
      <c r="M82" s="32">
        <v>1588</v>
      </c>
      <c r="N82" s="33">
        <f t="shared" si="13"/>
        <v>20.747321661876143</v>
      </c>
      <c r="O82" s="34">
        <v>61.3</v>
      </c>
      <c r="P82" s="35">
        <v>558</v>
      </c>
      <c r="Q82" s="36">
        <f t="shared" si="14"/>
        <v>7.2903057224980401</v>
      </c>
      <c r="R82" s="37">
        <f t="shared" si="15"/>
        <v>11.759747102212856</v>
      </c>
    </row>
    <row r="83" spans="1:18" ht="33.75" customHeight="1">
      <c r="A83" s="27">
        <v>81</v>
      </c>
      <c r="B83" s="28" t="s">
        <v>242</v>
      </c>
      <c r="C83" s="28" t="s">
        <v>250</v>
      </c>
      <c r="D83" s="28" t="s">
        <v>99</v>
      </c>
      <c r="E83" s="29">
        <v>9321</v>
      </c>
      <c r="F83" s="30">
        <v>4704</v>
      </c>
      <c r="G83" s="30">
        <v>4617</v>
      </c>
      <c r="H83" s="31">
        <f t="shared" si="16"/>
        <v>0.44860487781400776</v>
      </c>
      <c r="I83" s="32">
        <v>1614</v>
      </c>
      <c r="J83" s="33">
        <f t="shared" si="11"/>
        <v>17.31573865465079</v>
      </c>
      <c r="K83" s="32">
        <v>5829</v>
      </c>
      <c r="L83" s="33">
        <f t="shared" si="12"/>
        <v>62.536208561313167</v>
      </c>
      <c r="M83" s="32">
        <v>1878</v>
      </c>
      <c r="N83" s="33">
        <f t="shared" si="13"/>
        <v>20.148052784036047</v>
      </c>
      <c r="O83" s="34">
        <v>59.9</v>
      </c>
      <c r="P83" s="35">
        <v>651</v>
      </c>
      <c r="Q83" s="36">
        <f t="shared" si="14"/>
        <v>6.9842291599613775</v>
      </c>
      <c r="R83" s="37">
        <f t="shared" si="15"/>
        <v>11.16829644879053</v>
      </c>
    </row>
    <row r="84" spans="1:18" ht="33.75" customHeight="1">
      <c r="A84" s="27">
        <v>82</v>
      </c>
      <c r="B84" s="28" t="s">
        <v>242</v>
      </c>
      <c r="C84" s="28" t="s">
        <v>252</v>
      </c>
      <c r="D84" s="28" t="s">
        <v>66</v>
      </c>
      <c r="E84" s="29">
        <v>5602</v>
      </c>
      <c r="F84" s="30">
        <v>2919</v>
      </c>
      <c r="G84" s="30">
        <v>2683</v>
      </c>
      <c r="H84" s="31">
        <f t="shared" si="16"/>
        <v>0.26961533371033919</v>
      </c>
      <c r="I84" s="32">
        <v>861</v>
      </c>
      <c r="J84" s="33">
        <f t="shared" si="11"/>
        <v>15.369510888968225</v>
      </c>
      <c r="K84" s="32">
        <v>3442</v>
      </c>
      <c r="L84" s="33">
        <f t="shared" si="12"/>
        <v>61.442342020706889</v>
      </c>
      <c r="M84" s="32">
        <v>1299</v>
      </c>
      <c r="N84" s="33">
        <f t="shared" si="13"/>
        <v>23.188147090324883</v>
      </c>
      <c r="O84" s="34">
        <v>62.8</v>
      </c>
      <c r="P84" s="35">
        <v>383</v>
      </c>
      <c r="Q84" s="36">
        <f t="shared" si="14"/>
        <v>6.8368439842913249</v>
      </c>
      <c r="R84" s="37">
        <f t="shared" si="15"/>
        <v>11.127251597908193</v>
      </c>
    </row>
    <row r="85" spans="1:18" ht="28.5" customHeight="1">
      <c r="A85" s="27">
        <v>83</v>
      </c>
      <c r="B85" s="28" t="s">
        <v>242</v>
      </c>
      <c r="C85" s="28" t="s">
        <v>252</v>
      </c>
      <c r="D85" s="28" t="s">
        <v>69</v>
      </c>
      <c r="E85" s="29">
        <v>4395</v>
      </c>
      <c r="F85" s="30">
        <v>2235</v>
      </c>
      <c r="G85" s="30">
        <v>2160</v>
      </c>
      <c r="H85" s="31">
        <f t="shared" si="16"/>
        <v>0.2115243469576831</v>
      </c>
      <c r="I85" s="32">
        <v>769</v>
      </c>
      <c r="J85" s="33">
        <f t="shared" si="11"/>
        <v>17.497155858930604</v>
      </c>
      <c r="K85" s="32">
        <v>2717</v>
      </c>
      <c r="L85" s="33">
        <f t="shared" si="12"/>
        <v>61.820250284414108</v>
      </c>
      <c r="M85" s="32">
        <v>909</v>
      </c>
      <c r="N85" s="33">
        <f t="shared" si="13"/>
        <v>20.682593856655291</v>
      </c>
      <c r="O85" s="34">
        <v>61.8</v>
      </c>
      <c r="P85" s="35">
        <v>350</v>
      </c>
      <c r="Q85" s="36">
        <f t="shared" si="14"/>
        <v>7.9635949943117179</v>
      </c>
      <c r="R85" s="37">
        <f t="shared" si="15"/>
        <v>12.881854987118144</v>
      </c>
    </row>
    <row r="86" spans="1:18" ht="29.25" customHeight="1">
      <c r="A86" s="27">
        <v>84</v>
      </c>
      <c r="B86" s="28" t="s">
        <v>242</v>
      </c>
      <c r="C86" s="28" t="s">
        <v>256</v>
      </c>
      <c r="D86" s="28" t="s">
        <v>69</v>
      </c>
      <c r="E86" s="29">
        <v>4849</v>
      </c>
      <c r="F86" s="30">
        <v>2371</v>
      </c>
      <c r="G86" s="30">
        <v>2478</v>
      </c>
      <c r="H86" s="31">
        <f t="shared" si="16"/>
        <v>0.23337464354898871</v>
      </c>
      <c r="I86" s="32">
        <v>818</v>
      </c>
      <c r="J86" s="33">
        <f t="shared" si="11"/>
        <v>16.869457620127861</v>
      </c>
      <c r="K86" s="32">
        <v>3051</v>
      </c>
      <c r="L86" s="33">
        <f t="shared" si="12"/>
        <v>62.920189729841205</v>
      </c>
      <c r="M86" s="32">
        <v>980</v>
      </c>
      <c r="N86" s="33">
        <f t="shared" si="13"/>
        <v>20.210352650030934</v>
      </c>
      <c r="O86" s="34">
        <v>58.9</v>
      </c>
      <c r="P86" s="35">
        <v>354</v>
      </c>
      <c r="Q86" s="36">
        <f t="shared" si="14"/>
        <v>7.3004743246030106</v>
      </c>
      <c r="R86" s="37">
        <f t="shared" si="15"/>
        <v>11.60275319567355</v>
      </c>
    </row>
    <row r="87" spans="1:18" ht="33.75" customHeight="1">
      <c r="A87" s="27">
        <v>85</v>
      </c>
      <c r="B87" s="28" t="s">
        <v>258</v>
      </c>
      <c r="C87" s="28" t="s">
        <v>259</v>
      </c>
      <c r="D87" s="28" t="s">
        <v>69</v>
      </c>
      <c r="E87" s="29">
        <v>5322</v>
      </c>
      <c r="F87" s="30">
        <v>2619</v>
      </c>
      <c r="G87" s="30">
        <v>2703</v>
      </c>
      <c r="H87" s="31">
        <f t="shared" si="16"/>
        <v>0.25613937986548108</v>
      </c>
      <c r="I87" s="32">
        <v>1039</v>
      </c>
      <c r="J87" s="33">
        <f t="shared" si="11"/>
        <v>19.522735813603909</v>
      </c>
      <c r="K87" s="32">
        <v>3213</v>
      </c>
      <c r="L87" s="33">
        <f t="shared" si="12"/>
        <v>60.372040586245774</v>
      </c>
      <c r="M87" s="32">
        <v>1070</v>
      </c>
      <c r="N87" s="33">
        <f t="shared" si="13"/>
        <v>20.105223600150321</v>
      </c>
      <c r="O87" s="34">
        <v>65.599999999999994</v>
      </c>
      <c r="P87" s="35">
        <v>380</v>
      </c>
      <c r="Q87" s="36">
        <f t="shared" si="14"/>
        <v>7.1401728673431037</v>
      </c>
      <c r="R87" s="37">
        <f t="shared" si="15"/>
        <v>11.826953003423592</v>
      </c>
    </row>
    <row r="88" spans="1:18" ht="24" customHeight="1">
      <c r="A88" s="27">
        <v>86</v>
      </c>
      <c r="B88" s="28" t="s">
        <v>258</v>
      </c>
      <c r="C88" s="28" t="s">
        <v>261</v>
      </c>
      <c r="D88" s="28" t="s">
        <v>69</v>
      </c>
      <c r="E88" s="29">
        <v>4751</v>
      </c>
      <c r="F88" s="30">
        <v>2359</v>
      </c>
      <c r="G88" s="30">
        <v>2392</v>
      </c>
      <c r="H88" s="31">
        <f t="shared" si="16"/>
        <v>0.22865805970328837</v>
      </c>
      <c r="I88" s="32">
        <v>974</v>
      </c>
      <c r="J88" s="33">
        <f t="shared" si="11"/>
        <v>20.500947169017049</v>
      </c>
      <c r="K88" s="32">
        <v>2892</v>
      </c>
      <c r="L88" s="33">
        <f t="shared" si="12"/>
        <v>60.871395495685121</v>
      </c>
      <c r="M88" s="32">
        <v>885</v>
      </c>
      <c r="N88" s="33">
        <f t="shared" si="13"/>
        <v>18.627657335297833</v>
      </c>
      <c r="O88" s="34">
        <v>64.3</v>
      </c>
      <c r="P88" s="35">
        <v>319</v>
      </c>
      <c r="Q88" s="36">
        <f t="shared" si="14"/>
        <v>6.7143759208587666</v>
      </c>
      <c r="R88" s="37">
        <f t="shared" si="15"/>
        <v>11.030428769017981</v>
      </c>
    </row>
    <row r="89" spans="1:18" ht="33" customHeight="1">
      <c r="A89" s="27">
        <v>87</v>
      </c>
      <c r="B89" s="28" t="s">
        <v>258</v>
      </c>
      <c r="C89" s="28" t="s">
        <v>263</v>
      </c>
      <c r="D89" s="28" t="s">
        <v>66</v>
      </c>
      <c r="E89" s="29">
        <v>16354</v>
      </c>
      <c r="F89" s="30">
        <v>8572</v>
      </c>
      <c r="G89" s="30">
        <v>7782</v>
      </c>
      <c r="H89" s="31">
        <f t="shared" si="16"/>
        <v>0.7870919613528895</v>
      </c>
      <c r="I89" s="32">
        <v>2987</v>
      </c>
      <c r="J89" s="33">
        <f t="shared" si="11"/>
        <v>18.26464473523297</v>
      </c>
      <c r="K89" s="32">
        <v>9847</v>
      </c>
      <c r="L89" s="33">
        <f t="shared" si="12"/>
        <v>60.211569035098449</v>
      </c>
      <c r="M89" s="32">
        <v>3520</v>
      </c>
      <c r="N89" s="33">
        <f t="shared" si="13"/>
        <v>21.523786229668584</v>
      </c>
      <c r="O89" s="34">
        <v>66.099999999999994</v>
      </c>
      <c r="P89" s="35">
        <v>986</v>
      </c>
      <c r="Q89" s="36">
        <f t="shared" si="14"/>
        <v>6.0291060291060292</v>
      </c>
      <c r="R89" s="37">
        <f t="shared" si="15"/>
        <v>10.013201990453945</v>
      </c>
    </row>
    <row r="90" spans="1:18" ht="30.75" customHeight="1">
      <c r="A90" s="27">
        <v>88</v>
      </c>
      <c r="B90" s="28" t="s">
        <v>258</v>
      </c>
      <c r="C90" s="28" t="s">
        <v>263</v>
      </c>
      <c r="D90" s="28" t="s">
        <v>69</v>
      </c>
      <c r="E90" s="29">
        <v>7487</v>
      </c>
      <c r="F90" s="30">
        <v>3621</v>
      </c>
      <c r="G90" s="30">
        <v>3866</v>
      </c>
      <c r="H90" s="31">
        <f t="shared" si="16"/>
        <v>0.36033738013018735</v>
      </c>
      <c r="I90" s="32">
        <v>1546</v>
      </c>
      <c r="J90" s="33">
        <f t="shared" si="11"/>
        <v>20.649125150260453</v>
      </c>
      <c r="K90" s="32">
        <v>4675</v>
      </c>
      <c r="L90" s="33">
        <f t="shared" si="12"/>
        <v>62.441565379991985</v>
      </c>
      <c r="M90" s="32">
        <v>1266</v>
      </c>
      <c r="N90" s="33">
        <f t="shared" si="13"/>
        <v>16.909309469747562</v>
      </c>
      <c r="O90" s="34">
        <v>60.1</v>
      </c>
      <c r="P90" s="35">
        <v>425</v>
      </c>
      <c r="Q90" s="36">
        <f t="shared" si="14"/>
        <v>5.6765059436356351</v>
      </c>
      <c r="R90" s="37">
        <f t="shared" si="15"/>
        <v>9.0909090909090917</v>
      </c>
    </row>
    <row r="91" spans="1:18" ht="32.25" customHeight="1">
      <c r="A91" s="27">
        <v>89</v>
      </c>
      <c r="B91" s="28" t="s">
        <v>258</v>
      </c>
      <c r="C91" s="28" t="s">
        <v>266</v>
      </c>
      <c r="D91" s="28" t="s">
        <v>69</v>
      </c>
      <c r="E91" s="29">
        <v>5909</v>
      </c>
      <c r="F91" s="30">
        <v>2965</v>
      </c>
      <c r="G91" s="30">
        <v>2944</v>
      </c>
      <c r="H91" s="31">
        <f t="shared" si="16"/>
        <v>0.28439075453309431</v>
      </c>
      <c r="I91" s="32">
        <v>1087</v>
      </c>
      <c r="J91" s="33">
        <f t="shared" si="11"/>
        <v>18.395667625655779</v>
      </c>
      <c r="K91" s="32">
        <v>3657</v>
      </c>
      <c r="L91" s="33">
        <f t="shared" si="12"/>
        <v>61.888644440683706</v>
      </c>
      <c r="M91" s="32">
        <v>1165</v>
      </c>
      <c r="N91" s="33">
        <f t="shared" si="13"/>
        <v>19.715687933660519</v>
      </c>
      <c r="O91" s="34">
        <v>61.6</v>
      </c>
      <c r="P91" s="35">
        <v>441</v>
      </c>
      <c r="Q91" s="36">
        <f t="shared" si="14"/>
        <v>7.4631917414114062</v>
      </c>
      <c r="R91" s="37">
        <f t="shared" si="15"/>
        <v>12.059064807219032</v>
      </c>
    </row>
    <row r="92" spans="1:18" ht="33" customHeight="1">
      <c r="A92" s="27">
        <v>90</v>
      </c>
      <c r="B92" s="28" t="s">
        <v>258</v>
      </c>
      <c r="C92" s="28" t="s">
        <v>268</v>
      </c>
      <c r="D92" s="28" t="s">
        <v>69</v>
      </c>
      <c r="E92" s="29">
        <v>4003</v>
      </c>
      <c r="F92" s="30">
        <v>2033</v>
      </c>
      <c r="G92" s="30">
        <v>1970</v>
      </c>
      <c r="H92" s="31">
        <f t="shared" si="16"/>
        <v>0.19265801157488177</v>
      </c>
      <c r="I92" s="32">
        <v>773</v>
      </c>
      <c r="J92" s="33">
        <f t="shared" si="11"/>
        <v>19.310517112165876</v>
      </c>
      <c r="K92" s="32">
        <v>2440</v>
      </c>
      <c r="L92" s="33">
        <f t="shared" si="12"/>
        <v>60.954284286784912</v>
      </c>
      <c r="M92" s="32">
        <v>790</v>
      </c>
      <c r="N92" s="33">
        <f t="shared" si="13"/>
        <v>19.735198601049213</v>
      </c>
      <c r="O92" s="34">
        <v>64.099999999999994</v>
      </c>
      <c r="P92" s="35">
        <v>299</v>
      </c>
      <c r="Q92" s="36">
        <f t="shared" si="14"/>
        <v>7.4693979515363473</v>
      </c>
      <c r="R92" s="37">
        <f t="shared" si="15"/>
        <v>12.254098360655737</v>
      </c>
    </row>
    <row r="93" spans="1:18" ht="38.25" customHeight="1">
      <c r="A93" s="27">
        <v>91</v>
      </c>
      <c r="B93" s="28" t="s">
        <v>270</v>
      </c>
      <c r="C93" s="28" t="s">
        <v>271</v>
      </c>
      <c r="D93" s="28" t="s">
        <v>99</v>
      </c>
      <c r="E93" s="29">
        <v>6966</v>
      </c>
      <c r="F93" s="30">
        <v>3442</v>
      </c>
      <c r="G93" s="30">
        <v>3524</v>
      </c>
      <c r="H93" s="31">
        <f t="shared" si="16"/>
        <v>0.33526248029743355</v>
      </c>
      <c r="I93" s="32">
        <v>1419</v>
      </c>
      <c r="J93" s="33">
        <f t="shared" si="11"/>
        <v>20.37037037037037</v>
      </c>
      <c r="K93" s="32">
        <v>4322</v>
      </c>
      <c r="L93" s="33">
        <f t="shared" si="12"/>
        <v>62.04421475739305</v>
      </c>
      <c r="M93" s="32">
        <v>1225</v>
      </c>
      <c r="N93" s="33">
        <f t="shared" si="13"/>
        <v>17.585414872236576</v>
      </c>
      <c r="O93" s="34">
        <v>61.2</v>
      </c>
      <c r="P93" s="35">
        <v>402</v>
      </c>
      <c r="Q93" s="36">
        <f t="shared" si="14"/>
        <v>5.7708871662360037</v>
      </c>
      <c r="R93" s="37">
        <f t="shared" si="15"/>
        <v>9.3012494215640906</v>
      </c>
    </row>
    <row r="94" spans="1:18" ht="29.25" customHeight="1">
      <c r="A94" s="27">
        <v>92</v>
      </c>
      <c r="B94" s="28" t="s">
        <v>270</v>
      </c>
      <c r="C94" s="28" t="s">
        <v>273</v>
      </c>
      <c r="D94" s="28" t="s">
        <v>99</v>
      </c>
      <c r="E94" s="29">
        <v>15803</v>
      </c>
      <c r="F94" s="30">
        <v>8064</v>
      </c>
      <c r="G94" s="30">
        <v>7739</v>
      </c>
      <c r="H94" s="31">
        <f t="shared" si="16"/>
        <v>0.76057320932247241</v>
      </c>
      <c r="I94" s="32">
        <v>2968</v>
      </c>
      <c r="J94" s="33">
        <f t="shared" si="11"/>
        <v>18.781244067582104</v>
      </c>
      <c r="K94" s="32">
        <v>9716</v>
      </c>
      <c r="L94" s="33">
        <f t="shared" si="12"/>
        <v>61.481997089160288</v>
      </c>
      <c r="M94" s="32">
        <v>3119</v>
      </c>
      <c r="N94" s="33">
        <f t="shared" si="13"/>
        <v>19.736758843257608</v>
      </c>
      <c r="O94" s="34">
        <v>62.6</v>
      </c>
      <c r="P94" s="35">
        <v>1019</v>
      </c>
      <c r="Q94" s="36">
        <f t="shared" si="14"/>
        <v>6.4481427577042334</v>
      </c>
      <c r="R94" s="37">
        <f t="shared" si="15"/>
        <v>10.487855084396871</v>
      </c>
    </row>
    <row r="95" spans="1:18" ht="30" customHeight="1">
      <c r="A95" s="27">
        <v>93</v>
      </c>
      <c r="B95" s="28" t="s">
        <v>270</v>
      </c>
      <c r="C95" s="28" t="s">
        <v>275</v>
      </c>
      <c r="D95" s="28" t="s">
        <v>69</v>
      </c>
      <c r="E95" s="29">
        <v>5027</v>
      </c>
      <c r="F95" s="30">
        <v>2425</v>
      </c>
      <c r="G95" s="30">
        <v>2602</v>
      </c>
      <c r="H95" s="31">
        <f t="shared" si="16"/>
        <v>0.24194149992179134</v>
      </c>
      <c r="I95" s="32">
        <v>1020</v>
      </c>
      <c r="J95" s="33">
        <f t="shared" si="11"/>
        <v>20.290431668987466</v>
      </c>
      <c r="K95" s="32">
        <v>3123</v>
      </c>
      <c r="L95" s="33">
        <f t="shared" si="12"/>
        <v>62.124527551223395</v>
      </c>
      <c r="M95" s="32">
        <v>884</v>
      </c>
      <c r="N95" s="33">
        <f t="shared" si="13"/>
        <v>17.585040779789139</v>
      </c>
      <c r="O95" s="34">
        <v>61</v>
      </c>
      <c r="P95" s="35">
        <v>275</v>
      </c>
      <c r="Q95" s="36">
        <f t="shared" si="14"/>
        <v>5.4704595185995624</v>
      </c>
      <c r="R95" s="37">
        <f t="shared" si="15"/>
        <v>8.8056356067883446</v>
      </c>
    </row>
    <row r="96" spans="1:18" ht="31.5" customHeight="1">
      <c r="A96" s="27">
        <v>94</v>
      </c>
      <c r="B96" s="28" t="s">
        <v>270</v>
      </c>
      <c r="C96" s="28" t="s">
        <v>277</v>
      </c>
      <c r="D96" s="28" t="s">
        <v>99</v>
      </c>
      <c r="E96" s="29">
        <v>13351</v>
      </c>
      <c r="F96" s="30">
        <v>6670</v>
      </c>
      <c r="G96" s="30">
        <v>6681</v>
      </c>
      <c r="H96" s="31">
        <f t="shared" si="16"/>
        <v>0.6425623563667866</v>
      </c>
      <c r="I96" s="32">
        <v>2594</v>
      </c>
      <c r="J96" s="33">
        <f t="shared" si="11"/>
        <v>19.42925623548798</v>
      </c>
      <c r="K96" s="32">
        <v>8059</v>
      </c>
      <c r="L96" s="33">
        <f t="shared" si="12"/>
        <v>60.36251966144858</v>
      </c>
      <c r="M96" s="32">
        <v>2698</v>
      </c>
      <c r="N96" s="33">
        <f t="shared" si="13"/>
        <v>20.20822410306344</v>
      </c>
      <c r="O96" s="34">
        <v>65.7</v>
      </c>
      <c r="P96" s="35">
        <v>882</v>
      </c>
      <c r="Q96" s="36">
        <f t="shared" si="14"/>
        <v>6.6062467230919033</v>
      </c>
      <c r="R96" s="37">
        <f t="shared" si="15"/>
        <v>10.94428589154982</v>
      </c>
    </row>
    <row r="97" spans="1:18" ht="36" customHeight="1">
      <c r="A97" s="27">
        <v>95</v>
      </c>
      <c r="B97" s="28" t="s">
        <v>279</v>
      </c>
      <c r="C97" s="28" t="s">
        <v>280</v>
      </c>
      <c r="D97" s="28" t="s">
        <v>69</v>
      </c>
      <c r="E97" s="29">
        <v>5140</v>
      </c>
      <c r="F97" s="30">
        <v>2538</v>
      </c>
      <c r="G97" s="30">
        <v>2602</v>
      </c>
      <c r="H97" s="31">
        <f t="shared" si="16"/>
        <v>0.24738000986632336</v>
      </c>
      <c r="I97" s="32">
        <v>1074</v>
      </c>
      <c r="J97" s="33">
        <f t="shared" si="11"/>
        <v>20.894941634241246</v>
      </c>
      <c r="K97" s="32">
        <v>3160</v>
      </c>
      <c r="L97" s="33">
        <f t="shared" si="12"/>
        <v>61.478599221789885</v>
      </c>
      <c r="M97" s="32">
        <v>906</v>
      </c>
      <c r="N97" s="33">
        <f t="shared" si="13"/>
        <v>17.626459143968873</v>
      </c>
      <c r="O97" s="34">
        <v>62.7</v>
      </c>
      <c r="P97" s="35">
        <v>265</v>
      </c>
      <c r="Q97" s="36">
        <f t="shared" si="14"/>
        <v>5.1556420233463038</v>
      </c>
      <c r="R97" s="37">
        <f t="shared" si="15"/>
        <v>8.386075949367088</v>
      </c>
    </row>
    <row r="98" spans="1:18" ht="33" customHeight="1">
      <c r="A98" s="27">
        <v>96</v>
      </c>
      <c r="B98" s="28" t="s">
        <v>279</v>
      </c>
      <c r="C98" s="28" t="s">
        <v>282</v>
      </c>
      <c r="D98" s="28" t="s">
        <v>69</v>
      </c>
      <c r="E98" s="29">
        <v>7228</v>
      </c>
      <c r="F98" s="30">
        <v>3606</v>
      </c>
      <c r="G98" s="30">
        <v>3622</v>
      </c>
      <c r="H98" s="31">
        <f t="shared" si="16"/>
        <v>0.34787212282369362</v>
      </c>
      <c r="I98" s="32">
        <v>1435</v>
      </c>
      <c r="J98" s="33">
        <f t="shared" si="11"/>
        <v>19.853348090758164</v>
      </c>
      <c r="K98" s="32">
        <v>4456</v>
      </c>
      <c r="L98" s="33">
        <f t="shared" si="12"/>
        <v>61.649142224681796</v>
      </c>
      <c r="M98" s="32">
        <v>1337</v>
      </c>
      <c r="N98" s="33">
        <f t="shared" si="13"/>
        <v>18.497509684560043</v>
      </c>
      <c r="O98" s="34">
        <v>62.2</v>
      </c>
      <c r="P98" s="35">
        <v>388</v>
      </c>
      <c r="Q98" s="36">
        <f t="shared" si="14"/>
        <v>5.3680132816823463</v>
      </c>
      <c r="R98" s="37">
        <f t="shared" si="15"/>
        <v>8.707360861759426</v>
      </c>
    </row>
    <row r="99" spans="1:18" ht="33.75" customHeight="1">
      <c r="A99" s="27">
        <v>97</v>
      </c>
      <c r="B99" s="28" t="s">
        <v>279</v>
      </c>
      <c r="C99" s="28" t="s">
        <v>284</v>
      </c>
      <c r="D99" s="28" t="s">
        <v>69</v>
      </c>
      <c r="E99" s="29">
        <v>4952</v>
      </c>
      <c r="F99" s="30">
        <v>2418</v>
      </c>
      <c r="G99" s="30">
        <v>2534</v>
      </c>
      <c r="H99" s="31">
        <f t="shared" si="16"/>
        <v>0.23833186942763293</v>
      </c>
      <c r="I99" s="32">
        <v>982</v>
      </c>
      <c r="J99" s="33">
        <f t="shared" ref="J99:J130" si="17">100*I99/E99</f>
        <v>19.83037156704362</v>
      </c>
      <c r="K99" s="32">
        <v>3135</v>
      </c>
      <c r="L99" s="33">
        <f t="shared" ref="L99:L130" si="18">100*K99/E99</f>
        <v>63.307754442649433</v>
      </c>
      <c r="M99" s="32">
        <v>835</v>
      </c>
      <c r="N99" s="33">
        <f t="shared" ref="N99:N130" si="19">100*M99/E99</f>
        <v>16.861873990306947</v>
      </c>
      <c r="O99" s="34">
        <v>58</v>
      </c>
      <c r="P99" s="35">
        <v>263</v>
      </c>
      <c r="Q99" s="36">
        <f t="shared" ref="Q99:Q130" si="20" xml:space="preserve"> 100* P99/E99</f>
        <v>5.3109854604200324</v>
      </c>
      <c r="R99" s="37">
        <f t="shared" ref="R99:R130" si="21">100*P99/K99</f>
        <v>8.389154704944179</v>
      </c>
    </row>
    <row r="100" spans="1:18" ht="28.5" customHeight="1">
      <c r="A100" s="27">
        <v>98</v>
      </c>
      <c r="B100" s="28" t="s">
        <v>279</v>
      </c>
      <c r="C100" s="28" t="s">
        <v>286</v>
      </c>
      <c r="D100" s="28" t="s">
        <v>69</v>
      </c>
      <c r="E100" s="29">
        <v>8138</v>
      </c>
      <c r="F100" s="30">
        <v>4048</v>
      </c>
      <c r="G100" s="30">
        <v>4090</v>
      </c>
      <c r="H100" s="31">
        <f t="shared" si="16"/>
        <v>0.39166897281948237</v>
      </c>
      <c r="I100" s="32">
        <v>1673</v>
      </c>
      <c r="J100" s="33">
        <f t="shared" si="17"/>
        <v>20.55787662816417</v>
      </c>
      <c r="K100" s="32">
        <v>5031</v>
      </c>
      <c r="L100" s="33">
        <f t="shared" si="18"/>
        <v>61.821086261980831</v>
      </c>
      <c r="M100" s="32">
        <v>1434</v>
      </c>
      <c r="N100" s="33">
        <f t="shared" si="19"/>
        <v>17.621037109855003</v>
      </c>
      <c r="O100" s="34">
        <v>61.8</v>
      </c>
      <c r="P100" s="35">
        <v>410</v>
      </c>
      <c r="Q100" s="36">
        <f t="shared" si="20"/>
        <v>5.0380928975178181</v>
      </c>
      <c r="R100" s="37">
        <f t="shared" si="21"/>
        <v>8.1494732657523361</v>
      </c>
    </row>
    <row r="101" spans="1:18" ht="30" customHeight="1">
      <c r="A101" s="27">
        <v>99</v>
      </c>
      <c r="B101" s="28" t="s">
        <v>279</v>
      </c>
      <c r="C101" s="28" t="s">
        <v>288</v>
      </c>
      <c r="D101" s="28" t="s">
        <v>69</v>
      </c>
      <c r="E101" s="29">
        <v>4305</v>
      </c>
      <c r="F101" s="30">
        <v>2171</v>
      </c>
      <c r="G101" s="30">
        <v>2134</v>
      </c>
      <c r="H101" s="31">
        <f t="shared" si="16"/>
        <v>0.20719279036469301</v>
      </c>
      <c r="I101" s="32">
        <v>878</v>
      </c>
      <c r="J101" s="33">
        <f t="shared" si="17"/>
        <v>20.394889663182347</v>
      </c>
      <c r="K101" s="32">
        <v>2674</v>
      </c>
      <c r="L101" s="33">
        <f t="shared" si="18"/>
        <v>62.113821138211385</v>
      </c>
      <c r="M101" s="32">
        <v>753</v>
      </c>
      <c r="N101" s="33">
        <f t="shared" si="19"/>
        <v>17.491289198606271</v>
      </c>
      <c r="O101" s="34">
        <v>61</v>
      </c>
      <c r="P101" s="35">
        <v>228</v>
      </c>
      <c r="Q101" s="36">
        <f t="shared" si="20"/>
        <v>5.2961672473867596</v>
      </c>
      <c r="R101" s="37">
        <f t="shared" si="21"/>
        <v>8.526551982049364</v>
      </c>
    </row>
    <row r="102" spans="1:18" ht="31.5" customHeight="1">
      <c r="A102" s="27">
        <v>100</v>
      </c>
      <c r="B102" s="28" t="s">
        <v>279</v>
      </c>
      <c r="C102" s="28" t="s">
        <v>290</v>
      </c>
      <c r="D102" s="28" t="s">
        <v>99</v>
      </c>
      <c r="E102" s="29">
        <v>10277</v>
      </c>
      <c r="F102" s="30">
        <v>5234</v>
      </c>
      <c r="G102" s="30">
        <v>5043</v>
      </c>
      <c r="H102" s="31">
        <f t="shared" si="16"/>
        <v>0.49461563451288038</v>
      </c>
      <c r="I102" s="32">
        <v>1829</v>
      </c>
      <c r="J102" s="33">
        <f t="shared" si="17"/>
        <v>17.797022477376668</v>
      </c>
      <c r="K102" s="32">
        <v>6374</v>
      </c>
      <c r="L102" s="33">
        <f t="shared" si="18"/>
        <v>62.021990853361878</v>
      </c>
      <c r="M102" s="32">
        <v>2074</v>
      </c>
      <c r="N102" s="33">
        <f t="shared" si="19"/>
        <v>20.180986669261458</v>
      </c>
      <c r="O102" s="34">
        <v>61.2</v>
      </c>
      <c r="P102" s="35">
        <v>670</v>
      </c>
      <c r="Q102" s="36">
        <f t="shared" si="20"/>
        <v>6.519412279848205</v>
      </c>
      <c r="R102" s="37">
        <f t="shared" si="21"/>
        <v>10.511452776906181</v>
      </c>
    </row>
    <row r="103" spans="1:18" ht="28.5" customHeight="1">
      <c r="A103" s="27">
        <v>101</v>
      </c>
      <c r="B103" s="28" t="s">
        <v>279</v>
      </c>
      <c r="C103" s="28" t="s">
        <v>292</v>
      </c>
      <c r="D103" s="28" t="s">
        <v>69</v>
      </c>
      <c r="E103" s="29">
        <v>5499</v>
      </c>
      <c r="F103" s="30">
        <v>2777</v>
      </c>
      <c r="G103" s="30">
        <v>2722</v>
      </c>
      <c r="H103" s="31">
        <f t="shared" si="16"/>
        <v>0.26465810783169497</v>
      </c>
      <c r="I103" s="32">
        <v>1065</v>
      </c>
      <c r="J103" s="33">
        <f t="shared" si="17"/>
        <v>19.367157665030007</v>
      </c>
      <c r="K103" s="32">
        <v>3448</v>
      </c>
      <c r="L103" s="33">
        <f t="shared" si="18"/>
        <v>62.70230951082015</v>
      </c>
      <c r="M103" s="32">
        <v>986</v>
      </c>
      <c r="N103" s="33">
        <f t="shared" si="19"/>
        <v>17.930532824149847</v>
      </c>
      <c r="O103" s="34">
        <v>59.5</v>
      </c>
      <c r="P103" s="35">
        <v>321</v>
      </c>
      <c r="Q103" s="36">
        <f t="shared" si="20"/>
        <v>5.8374249863611567</v>
      </c>
      <c r="R103" s="37">
        <f t="shared" si="21"/>
        <v>9.3097447795823669</v>
      </c>
    </row>
    <row r="104" spans="1:18" ht="27" customHeight="1">
      <c r="A104" s="27">
        <v>102</v>
      </c>
      <c r="B104" s="28" t="s">
        <v>279</v>
      </c>
      <c r="C104" s="28" t="s">
        <v>294</v>
      </c>
      <c r="D104" s="28" t="s">
        <v>69</v>
      </c>
      <c r="E104" s="29">
        <v>9574</v>
      </c>
      <c r="F104" s="30">
        <v>4822</v>
      </c>
      <c r="G104" s="30">
        <v>4752</v>
      </c>
      <c r="H104" s="31">
        <f t="shared" si="16"/>
        <v>0.46078136468096881</v>
      </c>
      <c r="I104" s="32">
        <v>1831</v>
      </c>
      <c r="J104" s="33">
        <f t="shared" si="17"/>
        <v>19.124712763735115</v>
      </c>
      <c r="K104" s="32">
        <v>5948</v>
      </c>
      <c r="L104" s="33">
        <f t="shared" si="18"/>
        <v>62.126592855650721</v>
      </c>
      <c r="M104" s="32">
        <v>1795</v>
      </c>
      <c r="N104" s="33">
        <f t="shared" si="19"/>
        <v>18.748694380614165</v>
      </c>
      <c r="O104" s="34">
        <v>61</v>
      </c>
      <c r="P104" s="35">
        <v>540</v>
      </c>
      <c r="Q104" s="36">
        <f t="shared" si="20"/>
        <v>5.6402757468142886</v>
      </c>
      <c r="R104" s="37">
        <f t="shared" si="21"/>
        <v>9.0786819098856757</v>
      </c>
    </row>
    <row r="105" spans="1:18" ht="30" customHeight="1">
      <c r="A105" s="27">
        <v>103</v>
      </c>
      <c r="B105" s="28" t="s">
        <v>279</v>
      </c>
      <c r="C105" s="28" t="s">
        <v>296</v>
      </c>
      <c r="D105" s="28" t="s">
        <v>99</v>
      </c>
      <c r="E105" s="29">
        <v>34050</v>
      </c>
      <c r="F105" s="30">
        <v>17679</v>
      </c>
      <c r="G105" s="30">
        <v>16371</v>
      </c>
      <c r="H105" s="31">
        <f t="shared" si="16"/>
        <v>1.6387722443479202</v>
      </c>
      <c r="I105" s="32">
        <v>6189</v>
      </c>
      <c r="J105" s="33">
        <f t="shared" si="17"/>
        <v>18.176211453744493</v>
      </c>
      <c r="K105" s="32">
        <v>20637</v>
      </c>
      <c r="L105" s="33">
        <f t="shared" si="18"/>
        <v>60.607929515418505</v>
      </c>
      <c r="M105" s="32">
        <v>7224</v>
      </c>
      <c r="N105" s="33">
        <f t="shared" si="19"/>
        <v>21.215859030837006</v>
      </c>
      <c r="O105" s="34">
        <v>65</v>
      </c>
      <c r="P105" s="35">
        <v>1995</v>
      </c>
      <c r="Q105" s="36">
        <f t="shared" si="20"/>
        <v>5.8590308370044051</v>
      </c>
      <c r="R105" s="37">
        <f t="shared" si="21"/>
        <v>9.6671027765663613</v>
      </c>
    </row>
    <row r="106" spans="1:18" ht="36.75" customHeight="1">
      <c r="A106" s="27">
        <v>104</v>
      </c>
      <c r="B106" s="28" t="s">
        <v>279</v>
      </c>
      <c r="C106" s="28" t="s">
        <v>298</v>
      </c>
      <c r="D106" s="28" t="s">
        <v>69</v>
      </c>
      <c r="E106" s="29">
        <v>3599</v>
      </c>
      <c r="F106" s="30">
        <v>1789</v>
      </c>
      <c r="G106" s="30">
        <v>1810</v>
      </c>
      <c r="H106" s="31">
        <f t="shared" si="16"/>
        <v>0.17321413531301513</v>
      </c>
      <c r="I106" s="32">
        <v>703</v>
      </c>
      <c r="J106" s="33">
        <f t="shared" si="17"/>
        <v>19.53320366768547</v>
      </c>
      <c r="K106" s="32">
        <v>2286</v>
      </c>
      <c r="L106" s="33">
        <f t="shared" si="18"/>
        <v>63.517643789941651</v>
      </c>
      <c r="M106" s="32">
        <v>610</v>
      </c>
      <c r="N106" s="33">
        <f t="shared" si="19"/>
        <v>16.949152542372882</v>
      </c>
      <c r="O106" s="34">
        <v>57.4</v>
      </c>
      <c r="P106" s="35">
        <v>205</v>
      </c>
      <c r="Q106" s="36">
        <f t="shared" si="20"/>
        <v>5.6960266740761325</v>
      </c>
      <c r="R106" s="37">
        <f t="shared" si="21"/>
        <v>8.9676290463692041</v>
      </c>
    </row>
    <row r="107" spans="1:18" ht="34.5" customHeight="1">
      <c r="A107" s="27">
        <v>105</v>
      </c>
      <c r="B107" s="28" t="s">
        <v>279</v>
      </c>
      <c r="C107" s="28" t="s">
        <v>300</v>
      </c>
      <c r="D107" s="28" t="s">
        <v>69</v>
      </c>
      <c r="E107" s="29">
        <v>6519</v>
      </c>
      <c r="F107" s="30">
        <v>3260</v>
      </c>
      <c r="G107" s="30">
        <v>3259</v>
      </c>
      <c r="H107" s="31">
        <f t="shared" si="16"/>
        <v>0.31374908255224943</v>
      </c>
      <c r="I107" s="32">
        <v>1321</v>
      </c>
      <c r="J107" s="33">
        <f t="shared" si="17"/>
        <v>20.263844147875442</v>
      </c>
      <c r="K107" s="32">
        <v>4050</v>
      </c>
      <c r="L107" s="33">
        <f t="shared" si="18"/>
        <v>62.126092959042801</v>
      </c>
      <c r="M107" s="32">
        <v>1148</v>
      </c>
      <c r="N107" s="33">
        <f t="shared" si="19"/>
        <v>17.610062893081761</v>
      </c>
      <c r="O107" s="34">
        <v>61</v>
      </c>
      <c r="P107" s="35">
        <v>329</v>
      </c>
      <c r="Q107" s="36">
        <f t="shared" si="20"/>
        <v>5.0467863169197731</v>
      </c>
      <c r="R107" s="37">
        <f t="shared" si="21"/>
        <v>8.1234567901234573</v>
      </c>
    </row>
    <row r="108" spans="1:18" ht="33" customHeight="1">
      <c r="A108" s="27">
        <v>106</v>
      </c>
      <c r="B108" s="28" t="s">
        <v>302</v>
      </c>
      <c r="C108" s="28" t="s">
        <v>303</v>
      </c>
      <c r="D108" s="28" t="s">
        <v>66</v>
      </c>
      <c r="E108" s="29">
        <v>14532</v>
      </c>
      <c r="F108" s="30">
        <v>7544</v>
      </c>
      <c r="G108" s="30">
        <v>6988</v>
      </c>
      <c r="H108" s="31">
        <f t="shared" si="16"/>
        <v>0.69940200454813439</v>
      </c>
      <c r="I108" s="32">
        <v>2632</v>
      </c>
      <c r="J108" s="33">
        <f t="shared" si="17"/>
        <v>18.111753371868978</v>
      </c>
      <c r="K108" s="32">
        <v>9081</v>
      </c>
      <c r="L108" s="33">
        <f t="shared" si="18"/>
        <v>62.489677952105701</v>
      </c>
      <c r="M108" s="32">
        <v>2819</v>
      </c>
      <c r="N108" s="33">
        <f t="shared" si="19"/>
        <v>19.398568676025324</v>
      </c>
      <c r="O108" s="34">
        <v>60</v>
      </c>
      <c r="P108" s="35">
        <v>898</v>
      </c>
      <c r="Q108" s="36">
        <f t="shared" si="20"/>
        <v>6.179466006055601</v>
      </c>
      <c r="R108" s="37">
        <f t="shared" si="21"/>
        <v>9.8887787688580548</v>
      </c>
    </row>
    <row r="109" spans="1:18" ht="33" customHeight="1">
      <c r="A109" s="27">
        <v>107</v>
      </c>
      <c r="B109" s="28" t="s">
        <v>302</v>
      </c>
      <c r="C109" s="28" t="s">
        <v>303</v>
      </c>
      <c r="D109" s="28" t="s">
        <v>69</v>
      </c>
      <c r="E109" s="29">
        <v>9838</v>
      </c>
      <c r="F109" s="30">
        <v>4931</v>
      </c>
      <c r="G109" s="30">
        <v>4907</v>
      </c>
      <c r="H109" s="31">
        <f t="shared" si="16"/>
        <v>0.47348726402040642</v>
      </c>
      <c r="I109" s="32">
        <v>1950</v>
      </c>
      <c r="J109" s="33">
        <f t="shared" si="17"/>
        <v>19.821101849969505</v>
      </c>
      <c r="K109" s="32">
        <v>6092</v>
      </c>
      <c r="L109" s="33">
        <f t="shared" si="18"/>
        <v>61.923155112827807</v>
      </c>
      <c r="M109" s="32">
        <v>1796</v>
      </c>
      <c r="N109" s="33">
        <f t="shared" si="19"/>
        <v>18.255743037202684</v>
      </c>
      <c r="O109" s="34">
        <v>61.5</v>
      </c>
      <c r="P109" s="35">
        <v>595</v>
      </c>
      <c r="Q109" s="36">
        <f t="shared" si="20"/>
        <v>6.0479772311445412</v>
      </c>
      <c r="R109" s="37">
        <f t="shared" si="21"/>
        <v>9.7669074195666443</v>
      </c>
    </row>
    <row r="110" spans="1:18" ht="33" customHeight="1">
      <c r="A110" s="27">
        <v>108</v>
      </c>
      <c r="B110" s="28" t="s">
        <v>302</v>
      </c>
      <c r="C110" s="28" t="s">
        <v>306</v>
      </c>
      <c r="D110" s="28" t="s">
        <v>69</v>
      </c>
      <c r="E110" s="29">
        <v>9086</v>
      </c>
      <c r="F110" s="30">
        <v>4646</v>
      </c>
      <c r="G110" s="30">
        <v>4440</v>
      </c>
      <c r="H110" s="31">
        <f t="shared" si="16"/>
        <v>0.43729470226564476</v>
      </c>
      <c r="I110" s="32">
        <v>1949</v>
      </c>
      <c r="J110" s="33">
        <f t="shared" si="17"/>
        <v>21.450583314990094</v>
      </c>
      <c r="K110" s="32">
        <v>5701</v>
      </c>
      <c r="L110" s="33">
        <f t="shared" si="18"/>
        <v>62.744882236407662</v>
      </c>
      <c r="M110" s="32">
        <v>1436</v>
      </c>
      <c r="N110" s="33">
        <f t="shared" si="19"/>
        <v>15.804534448602245</v>
      </c>
      <c r="O110" s="34">
        <v>59.4</v>
      </c>
      <c r="P110" s="35">
        <v>479</v>
      </c>
      <c r="Q110" s="36">
        <f t="shared" si="20"/>
        <v>5.2718467972705261</v>
      </c>
      <c r="R110" s="37">
        <f t="shared" si="21"/>
        <v>8.4020347307489907</v>
      </c>
    </row>
    <row r="111" spans="1:18" ht="35.25" customHeight="1">
      <c r="A111" s="27">
        <v>109</v>
      </c>
      <c r="B111" s="28" t="s">
        <v>302</v>
      </c>
      <c r="C111" s="28" t="s">
        <v>308</v>
      </c>
      <c r="D111" s="28" t="s">
        <v>69</v>
      </c>
      <c r="E111" s="29">
        <v>19907</v>
      </c>
      <c r="F111" s="30">
        <v>10080</v>
      </c>
      <c r="G111" s="30">
        <v>9827</v>
      </c>
      <c r="H111" s="31">
        <f t="shared" si="16"/>
        <v>0.95809218996282075</v>
      </c>
      <c r="I111" s="32">
        <v>4140</v>
      </c>
      <c r="J111" s="33">
        <f t="shared" si="17"/>
        <v>20.796704676746874</v>
      </c>
      <c r="K111" s="32">
        <v>12710</v>
      </c>
      <c r="L111" s="33">
        <f t="shared" si="18"/>
        <v>63.846888029336412</v>
      </c>
      <c r="M111" s="32">
        <v>3057</v>
      </c>
      <c r="N111" s="33">
        <f t="shared" si="19"/>
        <v>15.356407293916712</v>
      </c>
      <c r="O111" s="34">
        <v>56.6</v>
      </c>
      <c r="P111" s="35">
        <v>795</v>
      </c>
      <c r="Q111" s="36">
        <f t="shared" si="20"/>
        <v>3.9935701009695084</v>
      </c>
      <c r="R111" s="37">
        <f t="shared" si="21"/>
        <v>6.2549173878835562</v>
      </c>
    </row>
    <row r="112" spans="1:18" ht="31.5" customHeight="1">
      <c r="A112" s="27">
        <v>110</v>
      </c>
      <c r="B112" s="28" t="s">
        <v>302</v>
      </c>
      <c r="C112" s="28" t="s">
        <v>310</v>
      </c>
      <c r="D112" s="28" t="s">
        <v>69</v>
      </c>
      <c r="E112" s="29">
        <v>7133</v>
      </c>
      <c r="F112" s="30">
        <v>3572</v>
      </c>
      <c r="G112" s="30">
        <v>3561</v>
      </c>
      <c r="H112" s="31">
        <f t="shared" si="16"/>
        <v>0.34329992419775962</v>
      </c>
      <c r="I112" s="32">
        <v>1612</v>
      </c>
      <c r="J112" s="33">
        <f t="shared" si="17"/>
        <v>22.599186877891491</v>
      </c>
      <c r="K112" s="32">
        <v>4499</v>
      </c>
      <c r="L112" s="33">
        <f t="shared" si="18"/>
        <v>63.073040796298891</v>
      </c>
      <c r="M112" s="32">
        <v>1022</v>
      </c>
      <c r="N112" s="33">
        <f t="shared" si="19"/>
        <v>14.327772325809617</v>
      </c>
      <c r="O112" s="34">
        <v>58.5</v>
      </c>
      <c r="P112" s="35">
        <v>311</v>
      </c>
      <c r="Q112" s="36">
        <f t="shared" si="20"/>
        <v>4.3600168232160383</v>
      </c>
      <c r="R112" s="37">
        <f t="shared" si="21"/>
        <v>6.9126472549455436</v>
      </c>
    </row>
    <row r="113" spans="1:18" ht="29.25" customHeight="1">
      <c r="A113" s="27">
        <v>111</v>
      </c>
      <c r="B113" s="28" t="s">
        <v>302</v>
      </c>
      <c r="C113" s="28" t="s">
        <v>312</v>
      </c>
      <c r="D113" s="28" t="s">
        <v>69</v>
      </c>
      <c r="E113" s="29">
        <v>10019</v>
      </c>
      <c r="F113" s="30">
        <v>5040</v>
      </c>
      <c r="G113" s="30">
        <v>4979</v>
      </c>
      <c r="H113" s="31">
        <f t="shared" si="16"/>
        <v>0.48219850561297539</v>
      </c>
      <c r="I113" s="32">
        <v>2182</v>
      </c>
      <c r="J113" s="33">
        <f t="shared" si="17"/>
        <v>21.77862062082044</v>
      </c>
      <c r="K113" s="32">
        <v>6334</v>
      </c>
      <c r="L113" s="33">
        <f t="shared" si="18"/>
        <v>63.219882223774825</v>
      </c>
      <c r="M113" s="32">
        <v>1503</v>
      </c>
      <c r="N113" s="33">
        <f t="shared" si="19"/>
        <v>15.001497155404731</v>
      </c>
      <c r="O113" s="34">
        <v>58.2</v>
      </c>
      <c r="P113" s="35">
        <v>437</v>
      </c>
      <c r="Q113" s="36">
        <f t="shared" si="20"/>
        <v>4.361712745783012</v>
      </c>
      <c r="R113" s="37">
        <f t="shared" si="21"/>
        <v>6.8992737606567731</v>
      </c>
    </row>
    <row r="114" spans="1:18" ht="28.5" customHeight="1">
      <c r="A114" s="27">
        <v>112</v>
      </c>
      <c r="B114" s="28" t="s">
        <v>302</v>
      </c>
      <c r="C114" s="28" t="s">
        <v>314</v>
      </c>
      <c r="D114" s="28" t="s">
        <v>69</v>
      </c>
      <c r="E114" s="29">
        <v>17148</v>
      </c>
      <c r="F114" s="30">
        <v>8678</v>
      </c>
      <c r="G114" s="30">
        <v>8470</v>
      </c>
      <c r="H114" s="31">
        <f t="shared" si="16"/>
        <v>0.82530591618437987</v>
      </c>
      <c r="I114" s="32">
        <v>4116</v>
      </c>
      <c r="J114" s="33">
        <f t="shared" si="17"/>
        <v>24.002799160251925</v>
      </c>
      <c r="K114" s="32">
        <v>10798</v>
      </c>
      <c r="L114" s="33">
        <f t="shared" si="18"/>
        <v>62.969442500583156</v>
      </c>
      <c r="M114" s="32">
        <v>2234</v>
      </c>
      <c r="N114" s="33">
        <f t="shared" si="19"/>
        <v>13.027758339164917</v>
      </c>
      <c r="O114" s="34">
        <v>58.8</v>
      </c>
      <c r="P114" s="35">
        <v>578</v>
      </c>
      <c r="Q114" s="36">
        <f t="shared" si="20"/>
        <v>3.370655470025659</v>
      </c>
      <c r="R114" s="37">
        <f t="shared" si="21"/>
        <v>5.3528431190961285</v>
      </c>
    </row>
    <row r="115" spans="1:18" ht="38.25" customHeight="1">
      <c r="A115" s="27">
        <v>113</v>
      </c>
      <c r="B115" s="28" t="s">
        <v>302</v>
      </c>
      <c r="C115" s="28" t="s">
        <v>316</v>
      </c>
      <c r="D115" s="28" t="s">
        <v>69</v>
      </c>
      <c r="E115" s="29">
        <v>5176</v>
      </c>
      <c r="F115" s="30">
        <v>2648</v>
      </c>
      <c r="G115" s="30">
        <v>2528</v>
      </c>
      <c r="H115" s="31">
        <f t="shared" si="16"/>
        <v>0.24911263250351939</v>
      </c>
      <c r="I115" s="32">
        <v>1136</v>
      </c>
      <c r="J115" s="33">
        <f t="shared" si="17"/>
        <v>21.947449768160741</v>
      </c>
      <c r="K115" s="32">
        <v>3162</v>
      </c>
      <c r="L115" s="33">
        <f t="shared" si="18"/>
        <v>61.089644513137557</v>
      </c>
      <c r="M115" s="32">
        <v>878</v>
      </c>
      <c r="N115" s="33">
        <f t="shared" si="19"/>
        <v>16.962905718701702</v>
      </c>
      <c r="O115" s="34">
        <v>63.7</v>
      </c>
      <c r="P115" s="35">
        <v>257</v>
      </c>
      <c r="Q115" s="36">
        <f t="shared" si="20"/>
        <v>4.9652241112828435</v>
      </c>
      <c r="R115" s="37">
        <f t="shared" si="21"/>
        <v>8.127767235926628</v>
      </c>
    </row>
    <row r="116" spans="1:18" ht="36" customHeight="1">
      <c r="A116" s="27">
        <v>114</v>
      </c>
      <c r="B116" s="28" t="s">
        <v>302</v>
      </c>
      <c r="C116" s="28" t="s">
        <v>318</v>
      </c>
      <c r="D116" s="28" t="s">
        <v>69</v>
      </c>
      <c r="E116" s="29">
        <v>14096</v>
      </c>
      <c r="F116" s="30">
        <v>7105</v>
      </c>
      <c r="G116" s="30">
        <v>6991</v>
      </c>
      <c r="H116" s="31">
        <f t="shared" si="16"/>
        <v>0.67841801927542689</v>
      </c>
      <c r="I116" s="32">
        <v>3169</v>
      </c>
      <c r="J116" s="33">
        <f t="shared" si="17"/>
        <v>22.48155505107832</v>
      </c>
      <c r="K116" s="32">
        <v>8824</v>
      </c>
      <c r="L116" s="33">
        <f t="shared" si="18"/>
        <v>62.599318955732123</v>
      </c>
      <c r="M116" s="32">
        <v>2103</v>
      </c>
      <c r="N116" s="33">
        <f t="shared" si="19"/>
        <v>14.919125993189557</v>
      </c>
      <c r="O116" s="34">
        <v>59.7</v>
      </c>
      <c r="P116" s="35">
        <v>544</v>
      </c>
      <c r="Q116" s="36">
        <f t="shared" si="20"/>
        <v>3.859250851305335</v>
      </c>
      <c r="R116" s="37">
        <f t="shared" si="21"/>
        <v>6.1650045330915688</v>
      </c>
    </row>
    <row r="117" spans="1:18" ht="30.75" customHeight="1">
      <c r="A117" s="27">
        <v>115</v>
      </c>
      <c r="B117" s="28" t="s">
        <v>320</v>
      </c>
      <c r="C117" s="28" t="s">
        <v>321</v>
      </c>
      <c r="D117" s="28" t="s">
        <v>69</v>
      </c>
      <c r="E117" s="29">
        <v>6815</v>
      </c>
      <c r="F117" s="30">
        <v>3426</v>
      </c>
      <c r="G117" s="30">
        <v>3389</v>
      </c>
      <c r="H117" s="31">
        <f t="shared" si="16"/>
        <v>0.32799509090252793</v>
      </c>
      <c r="I117" s="32">
        <v>1450</v>
      </c>
      <c r="J117" s="33">
        <f t="shared" si="17"/>
        <v>21.276595744680851</v>
      </c>
      <c r="K117" s="32">
        <v>4217</v>
      </c>
      <c r="L117" s="33">
        <f t="shared" si="18"/>
        <v>61.878209831254587</v>
      </c>
      <c r="M117" s="32">
        <v>1148</v>
      </c>
      <c r="N117" s="33">
        <f t="shared" si="19"/>
        <v>16.845194424064562</v>
      </c>
      <c r="O117" s="34">
        <v>61.6</v>
      </c>
      <c r="P117" s="35">
        <v>355</v>
      </c>
      <c r="Q117" s="36">
        <f t="shared" si="20"/>
        <v>5.2090975788701392</v>
      </c>
      <c r="R117" s="37">
        <f t="shared" si="21"/>
        <v>8.4183068532131848</v>
      </c>
    </row>
    <row r="118" spans="1:18" ht="26.25" customHeight="1">
      <c r="A118" s="27">
        <v>116</v>
      </c>
      <c r="B118" s="28" t="s">
        <v>320</v>
      </c>
      <c r="C118" s="28" t="s">
        <v>323</v>
      </c>
      <c r="D118" s="28" t="s">
        <v>69</v>
      </c>
      <c r="E118" s="29">
        <v>5191</v>
      </c>
      <c r="F118" s="30">
        <v>2590</v>
      </c>
      <c r="G118" s="30">
        <v>2601</v>
      </c>
      <c r="H118" s="31">
        <f t="shared" si="16"/>
        <v>0.24983455860235107</v>
      </c>
      <c r="I118" s="32">
        <v>1038</v>
      </c>
      <c r="J118" s="33">
        <f t="shared" si="17"/>
        <v>19.996147177807742</v>
      </c>
      <c r="K118" s="32">
        <v>3207</v>
      </c>
      <c r="L118" s="33">
        <f t="shared" si="18"/>
        <v>61.78000385282219</v>
      </c>
      <c r="M118" s="32">
        <v>946</v>
      </c>
      <c r="N118" s="33">
        <f t="shared" si="19"/>
        <v>18.223848969370064</v>
      </c>
      <c r="O118" s="34">
        <v>61.9</v>
      </c>
      <c r="P118" s="35">
        <v>295</v>
      </c>
      <c r="Q118" s="36">
        <f t="shared" si="20"/>
        <v>5.6829127335773455</v>
      </c>
      <c r="R118" s="37">
        <f t="shared" si="21"/>
        <v>9.1986280012472719</v>
      </c>
    </row>
    <row r="119" spans="1:18" ht="31.5" customHeight="1">
      <c r="A119" s="27">
        <v>117</v>
      </c>
      <c r="B119" s="28" t="s">
        <v>320</v>
      </c>
      <c r="C119" s="28" t="s">
        <v>325</v>
      </c>
      <c r="D119" s="28" t="s">
        <v>69</v>
      </c>
      <c r="E119" s="29">
        <v>4465</v>
      </c>
      <c r="F119" s="30">
        <v>2174</v>
      </c>
      <c r="G119" s="30">
        <v>2291</v>
      </c>
      <c r="H119" s="31">
        <f t="shared" si="16"/>
        <v>0.21489333541889763</v>
      </c>
      <c r="I119" s="32">
        <v>915</v>
      </c>
      <c r="J119" s="33">
        <f t="shared" si="17"/>
        <v>20.492721164613663</v>
      </c>
      <c r="K119" s="32">
        <v>2750</v>
      </c>
      <c r="L119" s="33">
        <f t="shared" si="18"/>
        <v>61.590145576707727</v>
      </c>
      <c r="M119" s="32">
        <v>800</v>
      </c>
      <c r="N119" s="33">
        <f t="shared" si="19"/>
        <v>17.917133258678611</v>
      </c>
      <c r="O119" s="34">
        <v>62.4</v>
      </c>
      <c r="P119" s="35">
        <v>236</v>
      </c>
      <c r="Q119" s="36">
        <f t="shared" si="20"/>
        <v>5.2855543113101904</v>
      </c>
      <c r="R119" s="37">
        <f t="shared" si="21"/>
        <v>8.581818181818182</v>
      </c>
    </row>
    <row r="120" spans="1:18" ht="31.5" customHeight="1">
      <c r="A120" s="27">
        <v>118</v>
      </c>
      <c r="B120" s="28" t="s">
        <v>320</v>
      </c>
      <c r="C120" s="28" t="s">
        <v>327</v>
      </c>
      <c r="D120" s="28" t="s">
        <v>69</v>
      </c>
      <c r="E120" s="29">
        <v>5998</v>
      </c>
      <c r="F120" s="30">
        <v>2940</v>
      </c>
      <c r="G120" s="30">
        <v>3058</v>
      </c>
      <c r="H120" s="31">
        <f t="shared" si="16"/>
        <v>0.28867418271949563</v>
      </c>
      <c r="I120" s="32">
        <v>1279</v>
      </c>
      <c r="J120" s="33">
        <f t="shared" si="17"/>
        <v>21.323774591530512</v>
      </c>
      <c r="K120" s="32">
        <v>3652</v>
      </c>
      <c r="L120" s="33">
        <f t="shared" si="18"/>
        <v>60.886962320773591</v>
      </c>
      <c r="M120" s="32">
        <v>1067</v>
      </c>
      <c r="N120" s="33">
        <f t="shared" si="19"/>
        <v>17.7892630876959</v>
      </c>
      <c r="O120" s="34">
        <v>64.2</v>
      </c>
      <c r="P120" s="35">
        <v>320</v>
      </c>
      <c r="Q120" s="36">
        <f t="shared" si="20"/>
        <v>5.3351117039013003</v>
      </c>
      <c r="R120" s="37">
        <f t="shared" si="21"/>
        <v>8.762322015334064</v>
      </c>
    </row>
    <row r="121" spans="1:18" ht="33.75" customHeight="1">
      <c r="A121" s="27">
        <v>119</v>
      </c>
      <c r="B121" s="28" t="s">
        <v>320</v>
      </c>
      <c r="C121" s="28" t="s">
        <v>329</v>
      </c>
      <c r="D121" s="28" t="s">
        <v>69</v>
      </c>
      <c r="E121" s="29">
        <v>5586</v>
      </c>
      <c r="F121" s="30">
        <v>2731</v>
      </c>
      <c r="G121" s="30">
        <v>2855</v>
      </c>
      <c r="H121" s="31">
        <f t="shared" si="16"/>
        <v>0.26884527920491874</v>
      </c>
      <c r="I121" s="32">
        <v>1143</v>
      </c>
      <c r="J121" s="33">
        <f t="shared" si="17"/>
        <v>20.461868958109559</v>
      </c>
      <c r="K121" s="32">
        <v>3516</v>
      </c>
      <c r="L121" s="33">
        <f t="shared" si="18"/>
        <v>62.943071965628356</v>
      </c>
      <c r="M121" s="32">
        <v>927</v>
      </c>
      <c r="N121" s="33">
        <f t="shared" si="19"/>
        <v>16.595059076262086</v>
      </c>
      <c r="O121" s="34">
        <v>58.9</v>
      </c>
      <c r="P121" s="35">
        <v>284</v>
      </c>
      <c r="Q121" s="36">
        <f t="shared" si="20"/>
        <v>5.0841389187253849</v>
      </c>
      <c r="R121" s="37">
        <f t="shared" si="21"/>
        <v>8.0773606370875992</v>
      </c>
    </row>
    <row r="122" spans="1:18" ht="35.25" customHeight="1">
      <c r="A122" s="27">
        <v>120</v>
      </c>
      <c r="B122" s="28" t="s">
        <v>320</v>
      </c>
      <c r="C122" s="28" t="s">
        <v>331</v>
      </c>
      <c r="D122" s="28" t="s">
        <v>99</v>
      </c>
      <c r="E122" s="29">
        <v>20319</v>
      </c>
      <c r="F122" s="30">
        <v>10338</v>
      </c>
      <c r="G122" s="30">
        <v>9981</v>
      </c>
      <c r="H122" s="31">
        <f t="shared" si="16"/>
        <v>0.97792109347739775</v>
      </c>
      <c r="I122" s="32">
        <v>3948</v>
      </c>
      <c r="J122" s="33">
        <f t="shared" si="17"/>
        <v>19.430090063487377</v>
      </c>
      <c r="K122" s="32">
        <v>12188</v>
      </c>
      <c r="L122" s="33">
        <f t="shared" si="18"/>
        <v>59.983266893055763</v>
      </c>
      <c r="M122" s="32">
        <v>4183</v>
      </c>
      <c r="N122" s="33">
        <f t="shared" si="19"/>
        <v>20.586643043456863</v>
      </c>
      <c r="O122" s="34">
        <v>66.7</v>
      </c>
      <c r="P122" s="35">
        <v>1285</v>
      </c>
      <c r="Q122" s="36">
        <f t="shared" si="20"/>
        <v>6.324130124514002</v>
      </c>
      <c r="R122" s="37">
        <f t="shared" si="21"/>
        <v>10.543157203807024</v>
      </c>
    </row>
    <row r="123" spans="1:18" ht="34.5" customHeight="1">
      <c r="A123" s="27">
        <v>121</v>
      </c>
      <c r="B123" s="28" t="s">
        <v>334</v>
      </c>
      <c r="C123" s="28" t="s">
        <v>335</v>
      </c>
      <c r="D123" s="28" t="s">
        <v>69</v>
      </c>
      <c r="E123" s="29">
        <v>3203</v>
      </c>
      <c r="F123" s="30">
        <v>1591</v>
      </c>
      <c r="G123" s="30">
        <v>1612</v>
      </c>
      <c r="H123" s="31">
        <f t="shared" si="16"/>
        <v>0.15415528630385869</v>
      </c>
      <c r="I123" s="32">
        <v>632</v>
      </c>
      <c r="J123" s="33">
        <f t="shared" si="17"/>
        <v>19.73150171714018</v>
      </c>
      <c r="K123" s="32">
        <v>2015</v>
      </c>
      <c r="L123" s="33">
        <f t="shared" si="18"/>
        <v>62.909772088666877</v>
      </c>
      <c r="M123" s="32">
        <v>556</v>
      </c>
      <c r="N123" s="33">
        <f t="shared" si="19"/>
        <v>17.358726194192943</v>
      </c>
      <c r="O123" s="34">
        <v>59</v>
      </c>
      <c r="P123" s="35">
        <v>197</v>
      </c>
      <c r="Q123" s="36">
        <f t="shared" si="20"/>
        <v>6.150483921323759</v>
      </c>
      <c r="R123" s="37">
        <f t="shared" si="21"/>
        <v>9.7766749379652609</v>
      </c>
    </row>
    <row r="124" spans="1:18" ht="30.75" customHeight="1">
      <c r="A124" s="27">
        <v>122</v>
      </c>
      <c r="B124" s="28" t="s">
        <v>334</v>
      </c>
      <c r="C124" s="28" t="s">
        <v>337</v>
      </c>
      <c r="D124" s="28" t="s">
        <v>69</v>
      </c>
      <c r="E124" s="29">
        <v>4184</v>
      </c>
      <c r="F124" s="30">
        <v>2097</v>
      </c>
      <c r="G124" s="30">
        <v>2087</v>
      </c>
      <c r="H124" s="31">
        <f t="shared" si="16"/>
        <v>0.20136925316745075</v>
      </c>
      <c r="I124" s="32">
        <v>783</v>
      </c>
      <c r="J124" s="33">
        <f t="shared" si="17"/>
        <v>18.714149139579352</v>
      </c>
      <c r="K124" s="32">
        <v>2563</v>
      </c>
      <c r="L124" s="33">
        <f t="shared" si="18"/>
        <v>61.25717017208413</v>
      </c>
      <c r="M124" s="32">
        <v>838</v>
      </c>
      <c r="N124" s="33">
        <f t="shared" si="19"/>
        <v>20.028680688336522</v>
      </c>
      <c r="O124" s="34">
        <v>63.2</v>
      </c>
      <c r="P124" s="35">
        <v>255</v>
      </c>
      <c r="Q124" s="36">
        <f t="shared" si="20"/>
        <v>6.0946462715105163</v>
      </c>
      <c r="R124" s="37">
        <f t="shared" si="21"/>
        <v>9.9492781896215376</v>
      </c>
    </row>
    <row r="125" spans="1:18" ht="33.75" customHeight="1">
      <c r="A125" s="27">
        <v>123</v>
      </c>
      <c r="B125" s="28" t="s">
        <v>334</v>
      </c>
      <c r="C125" s="28" t="s">
        <v>339</v>
      </c>
      <c r="D125" s="28" t="s">
        <v>69</v>
      </c>
      <c r="E125" s="29">
        <v>4829</v>
      </c>
      <c r="F125" s="30">
        <v>2389</v>
      </c>
      <c r="G125" s="30">
        <v>2440</v>
      </c>
      <c r="H125" s="31">
        <f t="shared" si="16"/>
        <v>0.23241207541721312</v>
      </c>
      <c r="I125" s="32">
        <v>914</v>
      </c>
      <c r="J125" s="33">
        <f t="shared" si="17"/>
        <v>18.927314143715055</v>
      </c>
      <c r="K125" s="32">
        <v>3011</v>
      </c>
      <c r="L125" s="33">
        <f t="shared" si="18"/>
        <v>62.352453924207907</v>
      </c>
      <c r="M125" s="32">
        <v>904</v>
      </c>
      <c r="N125" s="33">
        <f t="shared" si="19"/>
        <v>18.720231932077034</v>
      </c>
      <c r="O125" s="34">
        <v>60.4</v>
      </c>
      <c r="P125" s="35">
        <v>316</v>
      </c>
      <c r="Q125" s="36">
        <f t="shared" si="20"/>
        <v>6.5437978877614409</v>
      </c>
      <c r="R125" s="37">
        <f t="shared" si="21"/>
        <v>10.494852208568583</v>
      </c>
    </row>
    <row r="126" spans="1:18" ht="36" customHeight="1">
      <c r="A126" s="27">
        <v>124</v>
      </c>
      <c r="B126" s="40" t="s">
        <v>334</v>
      </c>
      <c r="C126" s="40" t="s">
        <v>341</v>
      </c>
      <c r="D126" s="40" t="s">
        <v>69</v>
      </c>
      <c r="E126" s="29">
        <v>8592</v>
      </c>
      <c r="F126" s="30">
        <v>4315</v>
      </c>
      <c r="G126" s="30">
        <v>4277</v>
      </c>
      <c r="H126" s="31">
        <f t="shared" si="16"/>
        <v>0.41351926941078798</v>
      </c>
      <c r="I126" s="32">
        <v>1745</v>
      </c>
      <c r="J126" s="33">
        <f t="shared" si="17"/>
        <v>20.309590316573559</v>
      </c>
      <c r="K126" s="32">
        <v>5349</v>
      </c>
      <c r="L126" s="33">
        <f t="shared" si="18"/>
        <v>62.255586592178773</v>
      </c>
      <c r="M126" s="32">
        <v>1498</v>
      </c>
      <c r="N126" s="33">
        <f t="shared" si="19"/>
        <v>17.434823091247672</v>
      </c>
      <c r="O126" s="34">
        <v>60.6</v>
      </c>
      <c r="P126" s="35">
        <v>487</v>
      </c>
      <c r="Q126" s="36">
        <f t="shared" si="20"/>
        <v>5.6680633147113593</v>
      </c>
      <c r="R126" s="37">
        <f t="shared" si="21"/>
        <v>9.1045055150495422</v>
      </c>
    </row>
    <row r="127" spans="1:18" ht="31.5" customHeight="1">
      <c r="A127" s="27">
        <v>125</v>
      </c>
      <c r="B127" s="28" t="s">
        <v>334</v>
      </c>
      <c r="C127" s="28" t="s">
        <v>344</v>
      </c>
      <c r="D127" s="28" t="s">
        <v>66</v>
      </c>
      <c r="E127" s="29">
        <v>13605</v>
      </c>
      <c r="F127" s="30">
        <v>7085</v>
      </c>
      <c r="G127" s="30">
        <v>6520</v>
      </c>
      <c r="H127" s="31">
        <f t="shared" si="16"/>
        <v>0.65478697164033639</v>
      </c>
      <c r="I127" s="32">
        <v>2322</v>
      </c>
      <c r="J127" s="33">
        <f t="shared" si="17"/>
        <v>17.067254685777289</v>
      </c>
      <c r="K127" s="32">
        <v>8226</v>
      </c>
      <c r="L127" s="33">
        <f t="shared" si="18"/>
        <v>60.463065049614116</v>
      </c>
      <c r="M127" s="32">
        <v>3057</v>
      </c>
      <c r="N127" s="33">
        <f t="shared" si="19"/>
        <v>22.469680264608598</v>
      </c>
      <c r="O127" s="34">
        <v>65.400000000000006</v>
      </c>
      <c r="P127" s="35">
        <v>979</v>
      </c>
      <c r="Q127" s="36">
        <f t="shared" si="20"/>
        <v>7.1958838662256523</v>
      </c>
      <c r="R127" s="37">
        <f t="shared" si="21"/>
        <v>11.901288597131048</v>
      </c>
    </row>
    <row r="128" spans="1:18" ht="30.75" customHeight="1">
      <c r="A128" s="27">
        <v>126</v>
      </c>
      <c r="B128" s="28" t="s">
        <v>346</v>
      </c>
      <c r="C128" s="28" t="s">
        <v>347</v>
      </c>
      <c r="D128" s="28" t="s">
        <v>69</v>
      </c>
      <c r="E128" s="29">
        <v>3459</v>
      </c>
      <c r="F128" s="30">
        <v>1735</v>
      </c>
      <c r="G128" s="30">
        <v>1724</v>
      </c>
      <c r="H128" s="31">
        <f t="shared" si="16"/>
        <v>0.16647615839058608</v>
      </c>
      <c r="I128" s="32">
        <v>587</v>
      </c>
      <c r="J128" s="33">
        <f t="shared" si="17"/>
        <v>16.970222607690083</v>
      </c>
      <c r="K128" s="32">
        <v>2157</v>
      </c>
      <c r="L128" s="33">
        <f t="shared" si="18"/>
        <v>62.359063313096271</v>
      </c>
      <c r="M128" s="32">
        <v>715</v>
      </c>
      <c r="N128" s="33">
        <f t="shared" si="19"/>
        <v>20.670714079213646</v>
      </c>
      <c r="O128" s="34">
        <v>60.4</v>
      </c>
      <c r="P128" s="35">
        <v>277</v>
      </c>
      <c r="Q128" s="36">
        <f t="shared" si="20"/>
        <v>8.0080948250939574</v>
      </c>
      <c r="R128" s="37">
        <f t="shared" si="21"/>
        <v>12.841910060268892</v>
      </c>
    </row>
    <row r="129" spans="1:18" ht="29.25" customHeight="1">
      <c r="A129" s="27">
        <v>127</v>
      </c>
      <c r="B129" s="28" t="s">
        <v>346</v>
      </c>
      <c r="C129" s="28" t="s">
        <v>349</v>
      </c>
      <c r="D129" s="28" t="s">
        <v>69</v>
      </c>
      <c r="E129" s="29">
        <v>3406</v>
      </c>
      <c r="F129" s="30">
        <v>1709</v>
      </c>
      <c r="G129" s="30">
        <v>1697</v>
      </c>
      <c r="H129" s="31">
        <f t="shared" si="16"/>
        <v>0.16392535284138079</v>
      </c>
      <c r="I129" s="32">
        <v>609</v>
      </c>
      <c r="J129" s="33">
        <f t="shared" si="17"/>
        <v>17.880211391661774</v>
      </c>
      <c r="K129" s="32">
        <v>2085</v>
      </c>
      <c r="L129" s="33">
        <f t="shared" si="18"/>
        <v>61.215502055196708</v>
      </c>
      <c r="M129" s="32">
        <v>712</v>
      </c>
      <c r="N129" s="33">
        <f t="shared" si="19"/>
        <v>20.904286553141514</v>
      </c>
      <c r="O129" s="34">
        <v>63.4</v>
      </c>
      <c r="P129" s="35">
        <v>259</v>
      </c>
      <c r="Q129" s="36">
        <f t="shared" si="20"/>
        <v>7.6042278332354671</v>
      </c>
      <c r="R129" s="37">
        <f t="shared" si="21"/>
        <v>12.422062350119903</v>
      </c>
    </row>
    <row r="130" spans="1:18" ht="30.75" customHeight="1">
      <c r="A130" s="27">
        <v>128</v>
      </c>
      <c r="B130" s="28" t="s">
        <v>346</v>
      </c>
      <c r="C130" s="28" t="s">
        <v>351</v>
      </c>
      <c r="D130" s="28" t="s">
        <v>99</v>
      </c>
      <c r="E130" s="29">
        <v>11547</v>
      </c>
      <c r="F130" s="30">
        <v>5952</v>
      </c>
      <c r="G130" s="30">
        <v>5595</v>
      </c>
      <c r="H130" s="31">
        <f t="shared" si="16"/>
        <v>0.55573871088062954</v>
      </c>
      <c r="I130" s="32">
        <v>2055</v>
      </c>
      <c r="J130" s="33">
        <f t="shared" si="17"/>
        <v>17.796830345544297</v>
      </c>
      <c r="K130" s="32">
        <v>7234</v>
      </c>
      <c r="L130" s="33">
        <f t="shared" si="18"/>
        <v>62.648306919546201</v>
      </c>
      <c r="M130" s="32">
        <v>2258</v>
      </c>
      <c r="N130" s="33">
        <f t="shared" si="19"/>
        <v>19.554862734909499</v>
      </c>
      <c r="O130" s="34">
        <v>59.6</v>
      </c>
      <c r="P130" s="35">
        <v>725</v>
      </c>
      <c r="Q130" s="36">
        <f t="shared" si="20"/>
        <v>6.2786871048757256</v>
      </c>
      <c r="R130" s="37">
        <f t="shared" si="21"/>
        <v>10.022117777163395</v>
      </c>
    </row>
    <row r="131" spans="1:18" ht="30.75" customHeight="1">
      <c r="A131" s="27">
        <v>129</v>
      </c>
      <c r="B131" s="28" t="s">
        <v>346</v>
      </c>
      <c r="C131" s="28" t="s">
        <v>354</v>
      </c>
      <c r="D131" s="28" t="s">
        <v>69</v>
      </c>
      <c r="E131" s="29">
        <v>7961</v>
      </c>
      <c r="F131" s="30">
        <v>3977</v>
      </c>
      <c r="G131" s="30">
        <v>3984</v>
      </c>
      <c r="H131" s="31">
        <f t="shared" si="16"/>
        <v>0.38315024485326854</v>
      </c>
      <c r="I131" s="32">
        <v>1372</v>
      </c>
      <c r="J131" s="33">
        <f t="shared" ref="J131:J146" si="22">100*I131/E131</f>
        <v>17.234015827157393</v>
      </c>
      <c r="K131" s="32">
        <v>5023</v>
      </c>
      <c r="L131" s="33">
        <f t="shared" ref="L131:L147" si="23">100*K131/E131</f>
        <v>63.095088556713982</v>
      </c>
      <c r="M131" s="32">
        <v>1566</v>
      </c>
      <c r="N131" s="33">
        <f t="shared" ref="N131:N147" si="24">100*M131/E131</f>
        <v>19.670895616128629</v>
      </c>
      <c r="O131" s="34">
        <v>58.5</v>
      </c>
      <c r="P131" s="35">
        <v>545</v>
      </c>
      <c r="Q131" s="36">
        <f t="shared" ref="Q131:Q147" si="25" xml:space="preserve"> 100* P131/E131</f>
        <v>6.8458736339655823</v>
      </c>
      <c r="R131" s="37">
        <f t="shared" ref="R131:R147" si="26">100*P131/K131</f>
        <v>10.850089587895679</v>
      </c>
    </row>
    <row r="132" spans="1:18" ht="32.25" customHeight="1">
      <c r="A132" s="27">
        <v>130</v>
      </c>
      <c r="B132" s="28" t="s">
        <v>346</v>
      </c>
      <c r="C132" s="28" t="s">
        <v>356</v>
      </c>
      <c r="D132" s="28" t="s">
        <v>99</v>
      </c>
      <c r="E132" s="29">
        <v>6042</v>
      </c>
      <c r="F132" s="30">
        <v>3037</v>
      </c>
      <c r="G132" s="30">
        <v>3005</v>
      </c>
      <c r="H132" s="31">
        <f t="shared" ref="H132:H146" si="27">100*E132/$E$147</f>
        <v>0.29079183260940189</v>
      </c>
      <c r="I132" s="32">
        <v>1018</v>
      </c>
      <c r="J132" s="33">
        <f t="shared" si="22"/>
        <v>16.84872558755379</v>
      </c>
      <c r="K132" s="32">
        <v>3784</v>
      </c>
      <c r="L132" s="33">
        <f t="shared" si="23"/>
        <v>62.628268785170476</v>
      </c>
      <c r="M132" s="32">
        <v>1240</v>
      </c>
      <c r="N132" s="33">
        <f t="shared" si="24"/>
        <v>20.523005627275737</v>
      </c>
      <c r="O132" s="34">
        <v>59.7</v>
      </c>
      <c r="P132" s="35">
        <v>382</v>
      </c>
      <c r="Q132" s="36">
        <f t="shared" si="25"/>
        <v>6.3224097980801055</v>
      </c>
      <c r="R132" s="37">
        <f t="shared" si="26"/>
        <v>10.095137420718816</v>
      </c>
    </row>
    <row r="133" spans="1:18" ht="28.5" customHeight="1">
      <c r="A133" s="27">
        <v>131</v>
      </c>
      <c r="B133" s="28" t="s">
        <v>346</v>
      </c>
      <c r="C133" s="28" t="s">
        <v>358</v>
      </c>
      <c r="D133" s="28" t="s">
        <v>69</v>
      </c>
      <c r="E133" s="29">
        <v>10081</v>
      </c>
      <c r="F133" s="30">
        <v>5054</v>
      </c>
      <c r="G133" s="30">
        <v>5027</v>
      </c>
      <c r="H133" s="31">
        <f t="shared" si="27"/>
        <v>0.4851824668214797</v>
      </c>
      <c r="I133" s="32">
        <v>1892</v>
      </c>
      <c r="J133" s="33">
        <f t="shared" si="22"/>
        <v>18.767979367126276</v>
      </c>
      <c r="K133" s="32">
        <v>6486</v>
      </c>
      <c r="L133" s="33">
        <f t="shared" si="23"/>
        <v>64.33885527229441</v>
      </c>
      <c r="M133" s="32">
        <v>1703</v>
      </c>
      <c r="N133" s="33">
        <f t="shared" si="24"/>
        <v>16.893165360579307</v>
      </c>
      <c r="O133" s="34">
        <v>55.4</v>
      </c>
      <c r="P133" s="35">
        <v>456</v>
      </c>
      <c r="Q133" s="36">
        <f t="shared" si="25"/>
        <v>4.5233607777006251</v>
      </c>
      <c r="R133" s="37">
        <f t="shared" si="26"/>
        <v>7.0305272895467157</v>
      </c>
    </row>
    <row r="134" spans="1:18" ht="39" customHeight="1">
      <c r="A134" s="27">
        <v>132</v>
      </c>
      <c r="B134" s="28" t="s">
        <v>346</v>
      </c>
      <c r="C134" s="28" t="s">
        <v>360</v>
      </c>
      <c r="D134" s="28" t="s">
        <v>99</v>
      </c>
      <c r="E134" s="29">
        <v>7688</v>
      </c>
      <c r="F134" s="30">
        <v>3936</v>
      </c>
      <c r="G134" s="30">
        <v>3752</v>
      </c>
      <c r="H134" s="31">
        <f t="shared" si="27"/>
        <v>0.37001118985453191</v>
      </c>
      <c r="I134" s="32">
        <v>1423</v>
      </c>
      <c r="J134" s="33">
        <f t="shared" si="22"/>
        <v>18.509365244536941</v>
      </c>
      <c r="K134" s="32">
        <v>4760</v>
      </c>
      <c r="L134" s="33">
        <f t="shared" si="23"/>
        <v>61.914672216441204</v>
      </c>
      <c r="M134" s="32">
        <v>1505</v>
      </c>
      <c r="N134" s="33">
        <f t="shared" si="24"/>
        <v>19.575962539021852</v>
      </c>
      <c r="O134" s="34">
        <v>61.5</v>
      </c>
      <c r="P134" s="35">
        <v>511</v>
      </c>
      <c r="Q134" s="36">
        <f t="shared" si="25"/>
        <v>6.6467221644120711</v>
      </c>
      <c r="R134" s="37">
        <f t="shared" si="26"/>
        <v>10.735294117647058</v>
      </c>
    </row>
    <row r="135" spans="1:18" ht="29.25" customHeight="1">
      <c r="A135" s="27">
        <v>133</v>
      </c>
      <c r="B135" s="28" t="s">
        <v>346</v>
      </c>
      <c r="C135" s="28" t="s">
        <v>362</v>
      </c>
      <c r="D135" s="28" t="s">
        <v>66</v>
      </c>
      <c r="E135" s="29">
        <v>3499</v>
      </c>
      <c r="F135" s="30">
        <v>1756</v>
      </c>
      <c r="G135" s="30">
        <v>1743</v>
      </c>
      <c r="H135" s="31">
        <f t="shared" si="27"/>
        <v>0.16840129465413725</v>
      </c>
      <c r="I135" s="32">
        <v>530</v>
      </c>
      <c r="J135" s="33">
        <f t="shared" si="22"/>
        <v>15.147184909974278</v>
      </c>
      <c r="K135" s="32">
        <v>2262</v>
      </c>
      <c r="L135" s="33">
        <f t="shared" si="23"/>
        <v>64.647042012003425</v>
      </c>
      <c r="M135" s="32">
        <v>707</v>
      </c>
      <c r="N135" s="33">
        <f t="shared" si="24"/>
        <v>20.205773078022293</v>
      </c>
      <c r="O135" s="34">
        <v>54.7</v>
      </c>
      <c r="P135" s="35">
        <v>215</v>
      </c>
      <c r="Q135" s="36">
        <f t="shared" si="25"/>
        <v>6.1446127464989999</v>
      </c>
      <c r="R135" s="37">
        <f t="shared" si="26"/>
        <v>9.5048629531388151</v>
      </c>
    </row>
    <row r="136" spans="1:18" ht="34.5" customHeight="1">
      <c r="A136" s="27">
        <v>134</v>
      </c>
      <c r="B136" s="28" t="s">
        <v>346</v>
      </c>
      <c r="C136" s="28" t="s">
        <v>362</v>
      </c>
      <c r="D136" s="28" t="s">
        <v>69</v>
      </c>
      <c r="E136" s="29">
        <v>3937</v>
      </c>
      <c r="F136" s="30">
        <v>1908</v>
      </c>
      <c r="G136" s="30">
        <v>2029</v>
      </c>
      <c r="H136" s="31">
        <f t="shared" si="27"/>
        <v>0.18948153674002238</v>
      </c>
      <c r="I136" s="32">
        <v>653</v>
      </c>
      <c r="J136" s="33">
        <f t="shared" si="22"/>
        <v>16.586233172466343</v>
      </c>
      <c r="K136" s="32">
        <v>2496</v>
      </c>
      <c r="L136" s="33">
        <f t="shared" si="23"/>
        <v>63.398526797053592</v>
      </c>
      <c r="M136" s="32">
        <v>788</v>
      </c>
      <c r="N136" s="33">
        <f t="shared" si="24"/>
        <v>20.015240030480062</v>
      </c>
      <c r="O136" s="34">
        <v>57.7</v>
      </c>
      <c r="P136" s="35">
        <v>290</v>
      </c>
      <c r="Q136" s="36">
        <f t="shared" si="25"/>
        <v>7.3660147320294644</v>
      </c>
      <c r="R136" s="37">
        <f t="shared" si="26"/>
        <v>11.618589743589743</v>
      </c>
    </row>
    <row r="137" spans="1:18" ht="31.5" customHeight="1">
      <c r="A137" s="27">
        <v>135</v>
      </c>
      <c r="B137" s="28" t="s">
        <v>346</v>
      </c>
      <c r="C137" s="28" t="s">
        <v>365</v>
      </c>
      <c r="D137" s="28" t="s">
        <v>69</v>
      </c>
      <c r="E137" s="29">
        <v>4598</v>
      </c>
      <c r="F137" s="30">
        <v>2331</v>
      </c>
      <c r="G137" s="30">
        <v>2267</v>
      </c>
      <c r="H137" s="31">
        <f t="shared" si="27"/>
        <v>0.22129441349520521</v>
      </c>
      <c r="I137" s="32">
        <v>799</v>
      </c>
      <c r="J137" s="33">
        <f t="shared" si="22"/>
        <v>17.377120487168334</v>
      </c>
      <c r="K137" s="32">
        <v>2913</v>
      </c>
      <c r="L137" s="33">
        <f t="shared" si="23"/>
        <v>63.353632013919096</v>
      </c>
      <c r="M137" s="32">
        <v>886</v>
      </c>
      <c r="N137" s="33">
        <f t="shared" si="24"/>
        <v>19.26924749891257</v>
      </c>
      <c r="O137" s="34">
        <v>57.8</v>
      </c>
      <c r="P137" s="35">
        <v>312</v>
      </c>
      <c r="Q137" s="36">
        <f t="shared" si="25"/>
        <v>6.7855589386689861</v>
      </c>
      <c r="R137" s="37">
        <f t="shared" si="26"/>
        <v>10.710607621009268</v>
      </c>
    </row>
    <row r="138" spans="1:18" ht="35.25" customHeight="1">
      <c r="A138" s="27">
        <v>136</v>
      </c>
      <c r="B138" s="28" t="s">
        <v>346</v>
      </c>
      <c r="C138" s="28" t="s">
        <v>367</v>
      </c>
      <c r="D138" s="28" t="s">
        <v>99</v>
      </c>
      <c r="E138" s="29">
        <v>7390</v>
      </c>
      <c r="F138" s="30">
        <v>3724</v>
      </c>
      <c r="G138" s="30">
        <v>3666</v>
      </c>
      <c r="H138" s="31">
        <f t="shared" si="27"/>
        <v>0.35566892469107581</v>
      </c>
      <c r="I138" s="32">
        <v>1285</v>
      </c>
      <c r="J138" s="33">
        <f t="shared" si="22"/>
        <v>17.388362652232747</v>
      </c>
      <c r="K138" s="32">
        <v>4540</v>
      </c>
      <c r="L138" s="33">
        <f t="shared" si="23"/>
        <v>61.434370771312587</v>
      </c>
      <c r="M138" s="32">
        <v>1565</v>
      </c>
      <c r="N138" s="33">
        <f t="shared" si="24"/>
        <v>21.17726657645467</v>
      </c>
      <c r="O138" s="34">
        <v>62.8</v>
      </c>
      <c r="P138" s="35">
        <v>583</v>
      </c>
      <c r="Q138" s="36">
        <f t="shared" si="25"/>
        <v>7.8890392422192148</v>
      </c>
      <c r="R138" s="37">
        <f t="shared" si="26"/>
        <v>12.841409691629956</v>
      </c>
    </row>
    <row r="139" spans="1:18" ht="36" customHeight="1">
      <c r="A139" s="27">
        <v>137</v>
      </c>
      <c r="B139" s="28" t="s">
        <v>346</v>
      </c>
      <c r="C139" s="28" t="s">
        <v>369</v>
      </c>
      <c r="D139" s="28" t="s">
        <v>99</v>
      </c>
      <c r="E139" s="29">
        <v>9505</v>
      </c>
      <c r="F139" s="30">
        <v>4847</v>
      </c>
      <c r="G139" s="30">
        <v>4658</v>
      </c>
      <c r="H139" s="31">
        <f t="shared" si="27"/>
        <v>0.45746050462634308</v>
      </c>
      <c r="I139" s="32">
        <v>1612</v>
      </c>
      <c r="J139" s="33">
        <f t="shared" si="22"/>
        <v>16.959495002630195</v>
      </c>
      <c r="K139" s="32">
        <v>5801</v>
      </c>
      <c r="L139" s="33">
        <f t="shared" si="23"/>
        <v>61.031036296685954</v>
      </c>
      <c r="M139" s="32">
        <v>2092</v>
      </c>
      <c r="N139" s="33">
        <f t="shared" si="24"/>
        <v>22.009468700683851</v>
      </c>
      <c r="O139" s="34">
        <v>63.9</v>
      </c>
      <c r="P139" s="35">
        <v>744</v>
      </c>
      <c r="Q139" s="36">
        <f t="shared" si="25"/>
        <v>7.8274592319831671</v>
      </c>
      <c r="R139" s="37">
        <f t="shared" si="26"/>
        <v>12.825374935355972</v>
      </c>
    </row>
    <row r="140" spans="1:18" ht="32.25" customHeight="1">
      <c r="A140" s="27">
        <v>138</v>
      </c>
      <c r="B140" s="28" t="s">
        <v>346</v>
      </c>
      <c r="C140" s="28" t="s">
        <v>371</v>
      </c>
      <c r="D140" s="28" t="s">
        <v>69</v>
      </c>
      <c r="E140" s="29">
        <v>7239</v>
      </c>
      <c r="F140" s="30">
        <v>3610</v>
      </c>
      <c r="G140" s="30">
        <v>3629</v>
      </c>
      <c r="H140" s="31">
        <f t="shared" si="27"/>
        <v>0.34840153529617018</v>
      </c>
      <c r="I140" s="32">
        <v>1318</v>
      </c>
      <c r="J140" s="33">
        <f t="shared" si="22"/>
        <v>18.206934659483355</v>
      </c>
      <c r="K140" s="32">
        <v>4642</v>
      </c>
      <c r="L140" s="33">
        <f t="shared" si="23"/>
        <v>64.124879126951242</v>
      </c>
      <c r="M140" s="32">
        <v>1279</v>
      </c>
      <c r="N140" s="33">
        <f t="shared" si="24"/>
        <v>17.668186213565409</v>
      </c>
      <c r="O140" s="34">
        <v>55.9</v>
      </c>
      <c r="P140" s="35">
        <v>409</v>
      </c>
      <c r="Q140" s="36">
        <f t="shared" si="25"/>
        <v>5.6499516507804941</v>
      </c>
      <c r="R140" s="37">
        <f t="shared" si="26"/>
        <v>8.8108573890564408</v>
      </c>
    </row>
    <row r="141" spans="1:18" ht="34.5" customHeight="1">
      <c r="A141" s="27">
        <v>139</v>
      </c>
      <c r="B141" s="28" t="s">
        <v>374</v>
      </c>
      <c r="C141" s="28" t="s">
        <v>375</v>
      </c>
      <c r="D141" s="28" t="s">
        <v>99</v>
      </c>
      <c r="E141" s="29">
        <v>14818</v>
      </c>
      <c r="F141" s="30">
        <v>7524</v>
      </c>
      <c r="G141" s="30">
        <v>7294</v>
      </c>
      <c r="H141" s="31">
        <f t="shared" si="27"/>
        <v>0.71316672883252519</v>
      </c>
      <c r="I141" s="32">
        <v>2613</v>
      </c>
      <c r="J141" s="33">
        <f t="shared" si="22"/>
        <v>17.633958698879741</v>
      </c>
      <c r="K141" s="32">
        <v>9108</v>
      </c>
      <c r="L141" s="33">
        <f t="shared" si="23"/>
        <v>61.465784856255908</v>
      </c>
      <c r="M141" s="32">
        <v>3097</v>
      </c>
      <c r="N141" s="33">
        <f t="shared" si="24"/>
        <v>20.900256444864354</v>
      </c>
      <c r="O141" s="34">
        <v>62.7</v>
      </c>
      <c r="P141" s="35">
        <v>792</v>
      </c>
      <c r="Q141" s="36">
        <f t="shared" si="25"/>
        <v>5.3448508570657305</v>
      </c>
      <c r="R141" s="37">
        <f t="shared" si="26"/>
        <v>8.695652173913043</v>
      </c>
    </row>
    <row r="142" spans="1:18" ht="33" customHeight="1">
      <c r="A142" s="27">
        <v>140</v>
      </c>
      <c r="B142" s="28" t="s">
        <v>374</v>
      </c>
      <c r="C142" s="28" t="s">
        <v>377</v>
      </c>
      <c r="D142" s="28" t="s">
        <v>69</v>
      </c>
      <c r="E142" s="29">
        <v>5294</v>
      </c>
      <c r="F142" s="30">
        <v>2652</v>
      </c>
      <c r="G142" s="30">
        <v>2642</v>
      </c>
      <c r="H142" s="31">
        <f t="shared" si="27"/>
        <v>0.25479178448099532</v>
      </c>
      <c r="I142" s="32">
        <v>1002</v>
      </c>
      <c r="J142" s="33">
        <f t="shared" si="22"/>
        <v>18.92708726860597</v>
      </c>
      <c r="K142" s="32">
        <v>3264</v>
      </c>
      <c r="L142" s="33">
        <f t="shared" si="23"/>
        <v>61.654703437854174</v>
      </c>
      <c r="M142" s="32">
        <v>1028</v>
      </c>
      <c r="N142" s="33">
        <f t="shared" si="24"/>
        <v>19.418209293539856</v>
      </c>
      <c r="O142" s="34">
        <v>62.2</v>
      </c>
      <c r="P142" s="35">
        <v>326</v>
      </c>
      <c r="Q142" s="36">
        <f t="shared" si="25"/>
        <v>6.1579146203248962</v>
      </c>
      <c r="R142" s="37">
        <f t="shared" si="26"/>
        <v>9.9877450980392162</v>
      </c>
    </row>
    <row r="143" spans="1:18" ht="38.25" customHeight="1">
      <c r="A143" s="27">
        <v>141</v>
      </c>
      <c r="B143" s="28" t="s">
        <v>374</v>
      </c>
      <c r="C143" s="28" t="s">
        <v>379</v>
      </c>
      <c r="D143" s="28" t="s">
        <v>99</v>
      </c>
      <c r="E143" s="29">
        <v>9051</v>
      </c>
      <c r="F143" s="30">
        <v>4553</v>
      </c>
      <c r="G143" s="30">
        <v>4498</v>
      </c>
      <c r="H143" s="31">
        <f t="shared" si="27"/>
        <v>0.43561020803503747</v>
      </c>
      <c r="I143" s="32">
        <v>1731</v>
      </c>
      <c r="J143" s="33">
        <f t="shared" si="22"/>
        <v>19.124958568114021</v>
      </c>
      <c r="K143" s="32">
        <v>5404</v>
      </c>
      <c r="L143" s="33">
        <f t="shared" si="23"/>
        <v>59.706109822119103</v>
      </c>
      <c r="M143" s="32">
        <v>1916</v>
      </c>
      <c r="N143" s="33">
        <f t="shared" si="24"/>
        <v>21.168931609766876</v>
      </c>
      <c r="O143" s="34">
        <v>67.5</v>
      </c>
      <c r="P143" s="35">
        <v>558</v>
      </c>
      <c r="Q143" s="36">
        <f t="shared" si="25"/>
        <v>6.1650646337421282</v>
      </c>
      <c r="R143" s="37">
        <f t="shared" si="26"/>
        <v>10.325684678016284</v>
      </c>
    </row>
    <row r="144" spans="1:18" ht="31.5" customHeight="1">
      <c r="A144" s="27">
        <v>142</v>
      </c>
      <c r="B144" s="28" t="s">
        <v>374</v>
      </c>
      <c r="C144" s="28" t="s">
        <v>381</v>
      </c>
      <c r="D144" s="28" t="s">
        <v>99</v>
      </c>
      <c r="E144" s="29">
        <v>10162</v>
      </c>
      <c r="F144" s="30">
        <v>5072</v>
      </c>
      <c r="G144" s="30">
        <v>5090</v>
      </c>
      <c r="H144" s="31">
        <f t="shared" si="27"/>
        <v>0.48908086775517079</v>
      </c>
      <c r="I144" s="32">
        <v>2052</v>
      </c>
      <c r="J144" s="33">
        <f t="shared" si="22"/>
        <v>20.192875418224759</v>
      </c>
      <c r="K144" s="32">
        <v>6315</v>
      </c>
      <c r="L144" s="33">
        <f t="shared" si="23"/>
        <v>62.143278882109819</v>
      </c>
      <c r="M144" s="32">
        <v>1795</v>
      </c>
      <c r="N144" s="33">
        <f t="shared" si="24"/>
        <v>17.663845699665419</v>
      </c>
      <c r="O144" s="34">
        <v>60.9</v>
      </c>
      <c r="P144" s="35">
        <v>459</v>
      </c>
      <c r="Q144" s="36">
        <f t="shared" si="25"/>
        <v>4.5168273961818537</v>
      </c>
      <c r="R144" s="37">
        <f t="shared" si="26"/>
        <v>7.2684085510688838</v>
      </c>
    </row>
    <row r="145" spans="1:18" ht="34.5" customHeight="1">
      <c r="A145" s="27">
        <v>143</v>
      </c>
      <c r="B145" s="41" t="s">
        <v>374</v>
      </c>
      <c r="C145" s="41" t="s">
        <v>261</v>
      </c>
      <c r="D145" s="41" t="s">
        <v>69</v>
      </c>
      <c r="E145" s="29">
        <v>6865</v>
      </c>
      <c r="F145" s="30">
        <v>3433</v>
      </c>
      <c r="G145" s="30">
        <v>3432</v>
      </c>
      <c r="H145" s="31">
        <f t="shared" si="27"/>
        <v>0.33040151123196687</v>
      </c>
      <c r="I145" s="32">
        <v>1333</v>
      </c>
      <c r="J145" s="33">
        <f t="shared" si="22"/>
        <v>19.417334304442825</v>
      </c>
      <c r="K145" s="32">
        <v>4225</v>
      </c>
      <c r="L145" s="33">
        <f t="shared" si="23"/>
        <v>61.54406409322651</v>
      </c>
      <c r="M145" s="32">
        <v>1307</v>
      </c>
      <c r="N145" s="33">
        <f t="shared" si="24"/>
        <v>19.038601602330662</v>
      </c>
      <c r="O145" s="34">
        <v>62.5</v>
      </c>
      <c r="P145" s="35">
        <v>403</v>
      </c>
      <c r="Q145" s="36">
        <f t="shared" si="25"/>
        <v>5.8703568827385286</v>
      </c>
      <c r="R145" s="37">
        <f t="shared" si="26"/>
        <v>9.5384615384615383</v>
      </c>
    </row>
    <row r="146" spans="1:18" ht="35.25" customHeight="1">
      <c r="A146" s="27">
        <v>144</v>
      </c>
      <c r="B146" s="42" t="s">
        <v>374</v>
      </c>
      <c r="C146" s="42" t="s">
        <v>384</v>
      </c>
      <c r="D146" s="42" t="s">
        <v>99</v>
      </c>
      <c r="E146" s="29">
        <v>24223</v>
      </c>
      <c r="F146" s="30">
        <v>12371</v>
      </c>
      <c r="G146" s="30">
        <v>11852</v>
      </c>
      <c r="H146" s="31">
        <f t="shared" si="27"/>
        <v>1.1658143927999904</v>
      </c>
      <c r="I146" s="32">
        <v>4432</v>
      </c>
      <c r="J146" s="33">
        <f t="shared" si="22"/>
        <v>18.296660198984437</v>
      </c>
      <c r="K146" s="32">
        <v>14707</v>
      </c>
      <c r="L146" s="33">
        <f t="shared" si="23"/>
        <v>60.715022912108324</v>
      </c>
      <c r="M146" s="32">
        <v>5084</v>
      </c>
      <c r="N146" s="33">
        <f t="shared" si="24"/>
        <v>20.988316888907239</v>
      </c>
      <c r="O146" s="34">
        <v>64.7</v>
      </c>
      <c r="P146" s="35">
        <v>1559</v>
      </c>
      <c r="Q146" s="36">
        <f t="shared" si="25"/>
        <v>6.4360318705362669</v>
      </c>
      <c r="R146" s="37">
        <f t="shared" si="26"/>
        <v>10.600394370027878</v>
      </c>
    </row>
    <row r="147" spans="1:18">
      <c r="A147" s="174" t="s">
        <v>386</v>
      </c>
      <c r="B147" s="175"/>
      <c r="C147" s="175"/>
      <c r="D147" s="43"/>
      <c r="E147" s="13">
        <f>SUM(E3:E146)</f>
        <v>2077775</v>
      </c>
      <c r="F147" s="44">
        <f>SUM(F3:F146)</f>
        <v>1068703</v>
      </c>
      <c r="G147" s="44">
        <f>SUM(G3:G146)</f>
        <v>1006955</v>
      </c>
      <c r="H147" s="45">
        <f>100*E147/$E$147</f>
        <v>100</v>
      </c>
      <c r="I147" s="44">
        <f>SUM(I3:I146)</f>
        <v>374979</v>
      </c>
      <c r="J147" s="46">
        <v>18.100000000000001</v>
      </c>
      <c r="K147" s="47">
        <v>1266256</v>
      </c>
      <c r="L147" s="46">
        <f t="shared" si="23"/>
        <v>60.942883613480767</v>
      </c>
      <c r="M147" s="47">
        <v>436540</v>
      </c>
      <c r="N147" s="46">
        <f t="shared" si="24"/>
        <v>21.009974612265523</v>
      </c>
      <c r="O147" s="48">
        <v>64.099999999999994</v>
      </c>
      <c r="P147" s="44">
        <f>SUM(P3:P146)</f>
        <v>137826</v>
      </c>
      <c r="Q147" s="49">
        <f t="shared" si="25"/>
        <v>6.6333457665050357</v>
      </c>
      <c r="R147" s="50">
        <f t="shared" si="26"/>
        <v>10.884528878836507</v>
      </c>
    </row>
    <row r="149" spans="1:18" ht="117.75" customHeight="1">
      <c r="O149" s="4" t="s">
        <v>506</v>
      </c>
    </row>
    <row r="152" spans="1:18" ht="15.75" customHeight="1"/>
  </sheetData>
  <autoFilter ref="A2:R2">
    <sortState ref="A3:DE147">
      <sortCondition ref="B2"/>
    </sortState>
  </autoFilter>
  <mergeCells count="1">
    <mergeCell ref="A147:C147"/>
  </mergeCells>
  <pageMargins left="0.7" right="0.7" top="0.75" bottom="0.75" header="0.3" footer="0.3"/>
  <pageSetup paperSize="9" orientation="portrait" r:id="rId1"/>
  <ignoredErrors>
    <ignoredError sqref="H147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9"/>
  <sheetViews>
    <sheetView topLeftCell="A23" workbookViewId="0">
      <selection activeCell="B23" sqref="B23"/>
    </sheetView>
  </sheetViews>
  <sheetFormatPr defaultRowHeight="15"/>
  <cols>
    <col min="1" max="1" width="4.7109375" customWidth="1"/>
    <col min="2" max="2" width="133.7109375" customWidth="1"/>
    <col min="3" max="3" width="35.140625" customWidth="1"/>
  </cols>
  <sheetData>
    <row r="1" spans="1:3">
      <c r="A1" s="163"/>
      <c r="B1" s="151" t="s">
        <v>391</v>
      </c>
      <c r="C1" s="152" t="s">
        <v>390</v>
      </c>
    </row>
    <row r="2" spans="1:3">
      <c r="A2" s="153" t="s">
        <v>392</v>
      </c>
      <c r="B2" s="154" t="s">
        <v>470</v>
      </c>
      <c r="C2" s="164" t="s">
        <v>459</v>
      </c>
    </row>
    <row r="3" spans="1:3">
      <c r="A3" s="153" t="s">
        <v>393</v>
      </c>
      <c r="B3" s="154" t="s">
        <v>9</v>
      </c>
      <c r="C3" s="164" t="s">
        <v>459</v>
      </c>
    </row>
    <row r="4" spans="1:3">
      <c r="A4" s="153" t="s">
        <v>394</v>
      </c>
      <c r="B4" s="154" t="s">
        <v>471</v>
      </c>
      <c r="C4" s="164" t="s">
        <v>459</v>
      </c>
    </row>
    <row r="5" spans="1:3">
      <c r="A5" s="153" t="s">
        <v>395</v>
      </c>
      <c r="B5" s="154" t="s">
        <v>11</v>
      </c>
      <c r="C5" s="164" t="s">
        <v>459</v>
      </c>
    </row>
    <row r="6" spans="1:3">
      <c r="A6" s="153" t="s">
        <v>396</v>
      </c>
      <c r="B6" s="154" t="s">
        <v>472</v>
      </c>
      <c r="C6" s="164" t="s">
        <v>459</v>
      </c>
    </row>
    <row r="7" spans="1:3">
      <c r="A7" s="153" t="s">
        <v>397</v>
      </c>
      <c r="B7" s="154" t="s">
        <v>11</v>
      </c>
      <c r="C7" s="164" t="s">
        <v>459</v>
      </c>
    </row>
    <row r="8" spans="1:3">
      <c r="A8" s="153" t="s">
        <v>398</v>
      </c>
      <c r="B8" s="154" t="s">
        <v>473</v>
      </c>
      <c r="C8" s="164" t="s">
        <v>459</v>
      </c>
    </row>
    <row r="9" spans="1:3">
      <c r="A9" s="153" t="s">
        <v>399</v>
      </c>
      <c r="B9" s="154" t="s">
        <v>11</v>
      </c>
      <c r="C9" s="164" t="s">
        <v>459</v>
      </c>
    </row>
    <row r="10" spans="1:3">
      <c r="A10" s="153" t="s">
        <v>400</v>
      </c>
      <c r="B10" s="154" t="s">
        <v>474</v>
      </c>
      <c r="C10" s="164" t="s">
        <v>459</v>
      </c>
    </row>
    <row r="11" spans="1:3">
      <c r="A11" s="153" t="s">
        <v>401</v>
      </c>
      <c r="B11" s="154" t="s">
        <v>14</v>
      </c>
      <c r="C11" s="164" t="s">
        <v>459</v>
      </c>
    </row>
    <row r="12" spans="1:3">
      <c r="A12" s="153" t="s">
        <v>402</v>
      </c>
      <c r="B12" s="154" t="s">
        <v>475</v>
      </c>
      <c r="C12" s="164" t="s">
        <v>459</v>
      </c>
    </row>
    <row r="13" spans="1:3">
      <c r="A13" s="153" t="s">
        <v>403</v>
      </c>
      <c r="B13" s="154" t="s">
        <v>16</v>
      </c>
      <c r="C13" s="164" t="s">
        <v>459</v>
      </c>
    </row>
    <row r="14" spans="1:3">
      <c r="A14" s="153" t="s">
        <v>404</v>
      </c>
      <c r="B14" s="155" t="s">
        <v>478</v>
      </c>
      <c r="C14" s="165" t="s">
        <v>459</v>
      </c>
    </row>
    <row r="15" spans="1:3">
      <c r="A15" s="153" t="s">
        <v>405</v>
      </c>
      <c r="B15" s="155" t="s">
        <v>22</v>
      </c>
      <c r="C15" s="165" t="s">
        <v>459</v>
      </c>
    </row>
    <row r="16" spans="1:3">
      <c r="A16" s="153" t="s">
        <v>406</v>
      </c>
      <c r="B16" s="156" t="s">
        <v>527</v>
      </c>
      <c r="C16" s="152" t="s">
        <v>459</v>
      </c>
    </row>
    <row r="17" spans="1:3">
      <c r="A17" s="153" t="s">
        <v>407</v>
      </c>
      <c r="B17" s="157" t="s">
        <v>476</v>
      </c>
      <c r="C17" s="166" t="s">
        <v>459</v>
      </c>
    </row>
    <row r="18" spans="1:3">
      <c r="A18" s="153" t="s">
        <v>408</v>
      </c>
      <c r="B18" s="157" t="s">
        <v>18</v>
      </c>
      <c r="C18" s="166" t="s">
        <v>459</v>
      </c>
    </row>
    <row r="19" spans="1:3">
      <c r="A19" s="153" t="s">
        <v>409</v>
      </c>
      <c r="B19" s="158" t="s">
        <v>477</v>
      </c>
      <c r="C19" s="166" t="s">
        <v>459</v>
      </c>
    </row>
    <row r="20" spans="1:3">
      <c r="A20" s="153" t="s">
        <v>410</v>
      </c>
      <c r="B20" s="158" t="s">
        <v>20</v>
      </c>
      <c r="C20" s="166" t="s">
        <v>459</v>
      </c>
    </row>
    <row r="21" spans="1:3" ht="33.75" customHeight="1">
      <c r="A21" s="153" t="s">
        <v>411</v>
      </c>
      <c r="B21" s="177" t="s">
        <v>521</v>
      </c>
      <c r="C21" s="178" t="s">
        <v>460</v>
      </c>
    </row>
    <row r="22" spans="1:3" ht="26.25">
      <c r="A22" s="153" t="s">
        <v>412</v>
      </c>
      <c r="B22" s="177" t="s">
        <v>479</v>
      </c>
      <c r="C22" s="178" t="s">
        <v>460</v>
      </c>
    </row>
    <row r="23" spans="1:3" ht="26.25">
      <c r="A23" s="153" t="s">
        <v>413</v>
      </c>
      <c r="B23" s="177" t="s">
        <v>480</v>
      </c>
      <c r="C23" s="178" t="s">
        <v>460</v>
      </c>
    </row>
    <row r="24" spans="1:3" ht="26.25">
      <c r="A24" s="153" t="s">
        <v>414</v>
      </c>
      <c r="B24" s="177" t="s">
        <v>25</v>
      </c>
      <c r="C24" s="178" t="s">
        <v>461</v>
      </c>
    </row>
    <row r="25" spans="1:3" ht="26.25">
      <c r="A25" s="153" t="s">
        <v>415</v>
      </c>
      <c r="B25" s="179" t="s">
        <v>26</v>
      </c>
      <c r="C25" s="178" t="s">
        <v>460</v>
      </c>
    </row>
    <row r="26" spans="1:3" ht="26.25">
      <c r="A26" s="153" t="s">
        <v>416</v>
      </c>
      <c r="B26" s="179" t="s">
        <v>27</v>
      </c>
      <c r="C26" s="178" t="s">
        <v>462</v>
      </c>
    </row>
    <row r="27" spans="1:3" ht="26.25">
      <c r="A27" s="153" t="s">
        <v>417</v>
      </c>
      <c r="B27" s="180" t="s">
        <v>40</v>
      </c>
      <c r="C27" s="178" t="s">
        <v>461</v>
      </c>
    </row>
    <row r="28" spans="1:3">
      <c r="A28" s="153" t="s">
        <v>418</v>
      </c>
      <c r="B28" s="180" t="s">
        <v>511</v>
      </c>
      <c r="C28" s="181" t="s">
        <v>464</v>
      </c>
    </row>
    <row r="29" spans="1:3">
      <c r="A29" s="153" t="s">
        <v>419</v>
      </c>
      <c r="B29" s="180" t="s">
        <v>512</v>
      </c>
      <c r="C29" s="181" t="s">
        <v>464</v>
      </c>
    </row>
    <row r="30" spans="1:3">
      <c r="A30" s="153" t="s">
        <v>420</v>
      </c>
      <c r="B30" s="180" t="s">
        <v>513</v>
      </c>
      <c r="C30" s="181" t="s">
        <v>464</v>
      </c>
    </row>
    <row r="31" spans="1:3">
      <c r="A31" s="153" t="s">
        <v>421</v>
      </c>
      <c r="B31" s="180" t="s">
        <v>514</v>
      </c>
      <c r="C31" s="181" t="s">
        <v>464</v>
      </c>
    </row>
    <row r="32" spans="1:3">
      <c r="A32" s="153" t="s">
        <v>422</v>
      </c>
      <c r="B32" s="180" t="s">
        <v>515</v>
      </c>
      <c r="C32" s="181" t="s">
        <v>464</v>
      </c>
    </row>
    <row r="33" spans="1:3">
      <c r="A33" s="153" t="s">
        <v>423</v>
      </c>
      <c r="B33" s="180" t="s">
        <v>522</v>
      </c>
      <c r="C33" s="181" t="s">
        <v>464</v>
      </c>
    </row>
    <row r="34" spans="1:3">
      <c r="A34" s="153" t="s">
        <v>424</v>
      </c>
      <c r="B34" s="180" t="s">
        <v>517</v>
      </c>
      <c r="C34" s="181" t="s">
        <v>464</v>
      </c>
    </row>
    <row r="35" spans="1:3" ht="25.5">
      <c r="A35" s="153" t="s">
        <v>425</v>
      </c>
      <c r="B35" s="180" t="s">
        <v>41</v>
      </c>
      <c r="C35" s="182" t="s">
        <v>465</v>
      </c>
    </row>
    <row r="36" spans="1:3">
      <c r="A36" s="153" t="s">
        <v>426</v>
      </c>
      <c r="B36" s="183" t="s">
        <v>38</v>
      </c>
      <c r="C36" s="181" t="s">
        <v>464</v>
      </c>
    </row>
    <row r="37" spans="1:3">
      <c r="A37" s="153" t="s">
        <v>427</v>
      </c>
      <c r="B37" s="183" t="s">
        <v>39</v>
      </c>
      <c r="C37" s="181" t="s">
        <v>463</v>
      </c>
    </row>
    <row r="38" spans="1:3">
      <c r="A38" s="153" t="s">
        <v>428</v>
      </c>
      <c r="B38" s="184" t="s">
        <v>43</v>
      </c>
      <c r="C38" s="181" t="s">
        <v>464</v>
      </c>
    </row>
    <row r="39" spans="1:3" ht="26.25">
      <c r="A39" s="153" t="s">
        <v>429</v>
      </c>
      <c r="B39" s="179" t="s">
        <v>28</v>
      </c>
      <c r="C39" s="178" t="s">
        <v>460</v>
      </c>
    </row>
    <row r="40" spans="1:3" ht="26.25">
      <c r="A40" s="153" t="s">
        <v>430</v>
      </c>
      <c r="B40" s="179" t="s">
        <v>29</v>
      </c>
      <c r="C40" s="178" t="s">
        <v>460</v>
      </c>
    </row>
    <row r="41" spans="1:3" ht="26.25">
      <c r="A41" s="153" t="s">
        <v>431</v>
      </c>
      <c r="B41" s="179" t="s">
        <v>30</v>
      </c>
      <c r="C41" s="178" t="s">
        <v>460</v>
      </c>
    </row>
    <row r="42" spans="1:3" ht="39">
      <c r="A42" s="153" t="s">
        <v>432</v>
      </c>
      <c r="B42" s="183" t="s">
        <v>32</v>
      </c>
      <c r="C42" s="181" t="s">
        <v>501</v>
      </c>
    </row>
    <row r="43" spans="1:3" ht="39">
      <c r="A43" s="153" t="s">
        <v>433</v>
      </c>
      <c r="B43" s="183" t="s">
        <v>33</v>
      </c>
      <c r="C43" s="181" t="s">
        <v>501</v>
      </c>
    </row>
    <row r="44" spans="1:3">
      <c r="A44" s="153" t="s">
        <v>434</v>
      </c>
      <c r="B44" s="183" t="s">
        <v>34</v>
      </c>
      <c r="C44" s="185" t="s">
        <v>464</v>
      </c>
    </row>
    <row r="45" spans="1:3">
      <c r="A45" s="153" t="s">
        <v>435</v>
      </c>
      <c r="B45" s="183" t="s">
        <v>35</v>
      </c>
      <c r="C45" s="181" t="s">
        <v>464</v>
      </c>
    </row>
    <row r="46" spans="1:3">
      <c r="A46" s="153" t="s">
        <v>436</v>
      </c>
      <c r="B46" s="183" t="s">
        <v>36</v>
      </c>
      <c r="C46" s="185" t="s">
        <v>459</v>
      </c>
    </row>
    <row r="47" spans="1:3">
      <c r="A47" s="153" t="s">
        <v>437</v>
      </c>
      <c r="B47" s="183" t="s">
        <v>37</v>
      </c>
      <c r="C47" s="181" t="s">
        <v>463</v>
      </c>
    </row>
    <row r="48" spans="1:3">
      <c r="A48" s="153" t="s">
        <v>438</v>
      </c>
      <c r="B48" s="180" t="s">
        <v>42</v>
      </c>
      <c r="C48" s="181" t="s">
        <v>464</v>
      </c>
    </row>
    <row r="49" spans="1:3">
      <c r="A49" s="153" t="s">
        <v>439</v>
      </c>
      <c r="B49" s="177" t="s">
        <v>31</v>
      </c>
      <c r="C49" s="185" t="s">
        <v>464</v>
      </c>
    </row>
    <row r="50" spans="1:3" ht="26.25">
      <c r="A50" s="153" t="s">
        <v>440</v>
      </c>
      <c r="B50" s="159" t="s">
        <v>44</v>
      </c>
      <c r="C50" s="167" t="s">
        <v>466</v>
      </c>
    </row>
    <row r="51" spans="1:3" ht="26.25">
      <c r="A51" s="153" t="s">
        <v>441</v>
      </c>
      <c r="B51" s="159" t="s">
        <v>45</v>
      </c>
      <c r="C51" s="167" t="s">
        <v>466</v>
      </c>
    </row>
    <row r="52" spans="1:3">
      <c r="A52" s="153" t="s">
        <v>442</v>
      </c>
      <c r="B52" s="160" t="s">
        <v>46</v>
      </c>
      <c r="C52" s="168" t="s">
        <v>459</v>
      </c>
    </row>
    <row r="53" spans="1:3">
      <c r="A53" s="153" t="s">
        <v>443</v>
      </c>
      <c r="B53" s="160" t="s">
        <v>47</v>
      </c>
      <c r="C53" s="168" t="s">
        <v>459</v>
      </c>
    </row>
    <row r="54" spans="1:3">
      <c r="A54" s="153" t="s">
        <v>444</v>
      </c>
      <c r="B54" s="160" t="s">
        <v>48</v>
      </c>
      <c r="C54" s="168" t="s">
        <v>459</v>
      </c>
    </row>
    <row r="55" spans="1:3">
      <c r="A55" s="153" t="s">
        <v>445</v>
      </c>
      <c r="B55" s="160" t="s">
        <v>49</v>
      </c>
      <c r="C55" s="168" t="s">
        <v>459</v>
      </c>
    </row>
    <row r="56" spans="1:3">
      <c r="A56" s="153" t="s">
        <v>446</v>
      </c>
      <c r="B56" s="161" t="s">
        <v>481</v>
      </c>
      <c r="C56" s="169"/>
    </row>
    <row r="57" spans="1:3" ht="25.5">
      <c r="A57" s="153" t="s">
        <v>447</v>
      </c>
      <c r="B57" s="161" t="s">
        <v>482</v>
      </c>
      <c r="C57" s="170" t="s">
        <v>469</v>
      </c>
    </row>
    <row r="58" spans="1:3" ht="39">
      <c r="A58" s="153" t="s">
        <v>448</v>
      </c>
      <c r="B58" s="161" t="s">
        <v>483</v>
      </c>
      <c r="C58" s="169" t="s">
        <v>467</v>
      </c>
    </row>
    <row r="59" spans="1:3" ht="90">
      <c r="A59" s="153" t="s">
        <v>449</v>
      </c>
      <c r="B59" s="161" t="s">
        <v>484</v>
      </c>
      <c r="C59" s="169" t="s">
        <v>502</v>
      </c>
    </row>
    <row r="60" spans="1:3">
      <c r="A60" s="153" t="s">
        <v>450</v>
      </c>
      <c r="B60" s="161" t="s">
        <v>485</v>
      </c>
      <c r="C60" s="171" t="s">
        <v>468</v>
      </c>
    </row>
    <row r="61" spans="1:3" ht="25.5">
      <c r="A61" s="153" t="s">
        <v>451</v>
      </c>
      <c r="B61" s="161" t="s">
        <v>486</v>
      </c>
      <c r="C61" s="170" t="s">
        <v>469</v>
      </c>
    </row>
    <row r="62" spans="1:3" ht="25.5">
      <c r="A62" s="153" t="s">
        <v>452</v>
      </c>
      <c r="B62" s="161" t="s">
        <v>487</v>
      </c>
      <c r="C62" s="170" t="s">
        <v>469</v>
      </c>
    </row>
    <row r="63" spans="1:3" ht="25.5">
      <c r="A63" s="153" t="s">
        <v>453</v>
      </c>
      <c r="B63" s="161" t="s">
        <v>488</v>
      </c>
      <c r="C63" s="170" t="s">
        <v>469</v>
      </c>
    </row>
    <row r="64" spans="1:3">
      <c r="A64" s="153" t="s">
        <v>454</v>
      </c>
      <c r="B64" s="161" t="s">
        <v>489</v>
      </c>
      <c r="C64" s="171" t="s">
        <v>468</v>
      </c>
    </row>
    <row r="65" spans="1:3">
      <c r="A65" s="153" t="s">
        <v>455</v>
      </c>
      <c r="B65" s="161" t="s">
        <v>490</v>
      </c>
      <c r="C65" s="170" t="s">
        <v>500</v>
      </c>
    </row>
    <row r="66" spans="1:3">
      <c r="A66" s="153" t="s">
        <v>456</v>
      </c>
      <c r="B66" s="161" t="s">
        <v>491</v>
      </c>
      <c r="C66" s="170" t="s">
        <v>499</v>
      </c>
    </row>
    <row r="67" spans="1:3" ht="25.5">
      <c r="A67" s="153" t="s">
        <v>520</v>
      </c>
      <c r="B67" s="161" t="s">
        <v>61</v>
      </c>
      <c r="C67" s="170" t="s">
        <v>469</v>
      </c>
    </row>
    <row r="68" spans="1:3">
      <c r="A68" s="153" t="s">
        <v>457</v>
      </c>
      <c r="B68" s="161" t="s">
        <v>62</v>
      </c>
      <c r="C68" s="172" t="s">
        <v>468</v>
      </c>
    </row>
    <row r="69" spans="1:3" ht="26.25">
      <c r="A69" s="153" t="s">
        <v>458</v>
      </c>
      <c r="B69" s="162" t="s">
        <v>523</v>
      </c>
      <c r="C69" s="173" t="s">
        <v>524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147"/>
  <sheetViews>
    <sheetView topLeftCell="A142" workbookViewId="0">
      <pane xSplit="4" topLeftCell="E1" activePane="topRight" state="frozen"/>
      <selection pane="topRight" activeCell="C149" sqref="C149"/>
    </sheetView>
  </sheetViews>
  <sheetFormatPr defaultRowHeight="15"/>
  <cols>
    <col min="1" max="1" width="6.7109375" customWidth="1"/>
    <col min="2" max="2" width="19.5703125" customWidth="1"/>
    <col min="3" max="3" width="16.42578125" customWidth="1"/>
    <col min="4" max="4" width="15.85546875" customWidth="1"/>
    <col min="5" max="5" width="12.28515625" customWidth="1"/>
    <col min="6" max="6" width="13.42578125" customWidth="1"/>
  </cols>
  <sheetData>
    <row r="1" spans="1:6" ht="76.5" customHeight="1" thickTop="1">
      <c r="A1" s="14" t="s">
        <v>0</v>
      </c>
      <c r="B1" s="15" t="s">
        <v>1</v>
      </c>
      <c r="C1" s="15" t="s">
        <v>2</v>
      </c>
      <c r="D1" s="15" t="s">
        <v>3</v>
      </c>
      <c r="E1" s="53" t="s">
        <v>21</v>
      </c>
      <c r="F1" s="54" t="s">
        <v>22</v>
      </c>
    </row>
    <row r="2" spans="1:6" ht="15.75" thickBot="1">
      <c r="A2" s="19" t="s">
        <v>63</v>
      </c>
      <c r="B2" s="20" t="s">
        <v>63</v>
      </c>
      <c r="C2" s="20" t="s">
        <v>63</v>
      </c>
      <c r="D2" s="21"/>
      <c r="E2" s="22"/>
      <c r="F2" s="22"/>
    </row>
    <row r="3" spans="1:6" ht="40.5" customHeight="1" thickTop="1">
      <c r="A3" s="27">
        <v>1</v>
      </c>
      <c r="B3" s="28" t="s">
        <v>64</v>
      </c>
      <c r="C3" s="28" t="s">
        <v>65</v>
      </c>
      <c r="D3" s="28" t="s">
        <v>66</v>
      </c>
      <c r="E3" s="51">
        <v>1117</v>
      </c>
      <c r="F3" s="52">
        <v>0.56512038531395292</v>
      </c>
    </row>
    <row r="4" spans="1:6" ht="33.75" customHeight="1">
      <c r="A4" s="27">
        <v>2</v>
      </c>
      <c r="B4" s="28" t="s">
        <v>64</v>
      </c>
      <c r="C4" s="28" t="s">
        <v>65</v>
      </c>
      <c r="D4" s="28" t="s">
        <v>69</v>
      </c>
      <c r="E4" s="51">
        <v>917</v>
      </c>
      <c r="F4" s="52">
        <v>0.46393499850751552</v>
      </c>
    </row>
    <row r="5" spans="1:6" ht="30" customHeight="1">
      <c r="A5" s="27">
        <v>3</v>
      </c>
      <c r="B5" s="28" t="s">
        <v>64</v>
      </c>
      <c r="C5" s="28" t="s">
        <v>72</v>
      </c>
      <c r="D5" s="28" t="s">
        <v>69</v>
      </c>
      <c r="E5" s="51">
        <v>322</v>
      </c>
      <c r="F5" s="52">
        <v>0.16290847275836423</v>
      </c>
    </row>
    <row r="6" spans="1:6" ht="28.5" customHeight="1">
      <c r="A6" s="27">
        <v>4</v>
      </c>
      <c r="B6" s="28" t="s">
        <v>64</v>
      </c>
      <c r="C6" s="28" t="s">
        <v>74</v>
      </c>
      <c r="D6" s="28" t="s">
        <v>66</v>
      </c>
      <c r="E6" s="51">
        <v>1679</v>
      </c>
      <c r="F6" s="52">
        <v>0.84945132224004205</v>
      </c>
    </row>
    <row r="7" spans="1:6" ht="32.25" customHeight="1">
      <c r="A7" s="27">
        <v>5</v>
      </c>
      <c r="B7" s="28" t="s">
        <v>64</v>
      </c>
      <c r="C7" s="28" t="s">
        <v>77</v>
      </c>
      <c r="D7" s="28" t="s">
        <v>69</v>
      </c>
      <c r="E7" s="51">
        <v>245</v>
      </c>
      <c r="F7" s="52">
        <v>0.12395209883788583</v>
      </c>
    </row>
    <row r="8" spans="1:6" ht="28.5" customHeight="1">
      <c r="A8" s="27">
        <v>6</v>
      </c>
      <c r="B8" s="28" t="s">
        <v>64</v>
      </c>
      <c r="C8" s="28" t="s">
        <v>79</v>
      </c>
      <c r="D8" s="28" t="s">
        <v>66</v>
      </c>
      <c r="E8" s="51">
        <v>181</v>
      </c>
      <c r="F8" s="52">
        <v>9.1572775059825862E-2</v>
      </c>
    </row>
    <row r="9" spans="1:6" ht="35.25" customHeight="1">
      <c r="A9" s="27">
        <v>7</v>
      </c>
      <c r="B9" s="28" t="s">
        <v>64</v>
      </c>
      <c r="C9" s="28" t="s">
        <v>81</v>
      </c>
      <c r="D9" s="28" t="s">
        <v>69</v>
      </c>
      <c r="E9" s="51">
        <v>218</v>
      </c>
      <c r="F9" s="52">
        <v>0.11029207161901679</v>
      </c>
    </row>
    <row r="10" spans="1:6" ht="36.75" customHeight="1">
      <c r="A10" s="27">
        <v>8</v>
      </c>
      <c r="B10" s="28" t="s">
        <v>64</v>
      </c>
      <c r="C10" s="28" t="s">
        <v>83</v>
      </c>
      <c r="D10" s="28" t="s">
        <v>69</v>
      </c>
      <c r="E10" s="51">
        <v>245</v>
      </c>
      <c r="F10" s="52">
        <v>0.12395209883788583</v>
      </c>
    </row>
    <row r="11" spans="1:6" ht="32.25" customHeight="1">
      <c r="A11" s="27">
        <v>9</v>
      </c>
      <c r="B11" s="28" t="s">
        <v>64</v>
      </c>
      <c r="C11" s="28" t="s">
        <v>85</v>
      </c>
      <c r="D11" s="28" t="s">
        <v>69</v>
      </c>
      <c r="E11" s="51">
        <v>194</v>
      </c>
      <c r="F11" s="52">
        <v>9.8149825202244287E-2</v>
      </c>
    </row>
    <row r="12" spans="1:6" ht="34.5" customHeight="1">
      <c r="A12" s="27">
        <v>10</v>
      </c>
      <c r="B12" s="28" t="s">
        <v>87</v>
      </c>
      <c r="C12" s="28" t="s">
        <v>88</v>
      </c>
      <c r="D12" s="28" t="s">
        <v>69</v>
      </c>
      <c r="E12" s="51">
        <v>294</v>
      </c>
      <c r="F12" s="52">
        <v>0.148742518605463</v>
      </c>
    </row>
    <row r="13" spans="1:6" ht="35.25" customHeight="1">
      <c r="A13" s="27">
        <v>11</v>
      </c>
      <c r="B13" s="28" t="s">
        <v>87</v>
      </c>
      <c r="C13" s="28" t="s">
        <v>90</v>
      </c>
      <c r="D13" s="28" t="s">
        <v>69</v>
      </c>
      <c r="E13" s="51">
        <v>429</v>
      </c>
      <c r="F13" s="52">
        <v>0.21704265469980824</v>
      </c>
    </row>
    <row r="14" spans="1:6" ht="35.25" customHeight="1">
      <c r="A14" s="27">
        <v>12</v>
      </c>
      <c r="B14" s="28" t="s">
        <v>87</v>
      </c>
      <c r="C14" s="28" t="s">
        <v>93</v>
      </c>
      <c r="D14" s="28" t="s">
        <v>66</v>
      </c>
      <c r="E14" s="51">
        <v>2799</v>
      </c>
      <c r="F14" s="52">
        <v>1.4160894883560917</v>
      </c>
    </row>
    <row r="15" spans="1:6" ht="33.75" customHeight="1">
      <c r="A15" s="27">
        <v>13</v>
      </c>
      <c r="B15" s="28" t="s">
        <v>87</v>
      </c>
      <c r="C15" s="28" t="s">
        <v>93</v>
      </c>
      <c r="D15" s="28" t="s">
        <v>69</v>
      </c>
      <c r="E15" s="51">
        <v>665</v>
      </c>
      <c r="F15" s="52">
        <v>0.33644141113140441</v>
      </c>
    </row>
    <row r="16" spans="1:6" ht="33" customHeight="1">
      <c r="A16" s="27">
        <v>14</v>
      </c>
      <c r="B16" s="28" t="s">
        <v>87</v>
      </c>
      <c r="C16" s="28" t="s">
        <v>96</v>
      </c>
      <c r="D16" s="28" t="s">
        <v>69</v>
      </c>
      <c r="E16" s="51">
        <v>242</v>
      </c>
      <c r="F16" s="52">
        <v>0.12243431803578927</v>
      </c>
    </row>
    <row r="17" spans="1:6" ht="35.25" customHeight="1">
      <c r="A17" s="27">
        <v>15</v>
      </c>
      <c r="B17" s="28" t="s">
        <v>87</v>
      </c>
      <c r="C17" s="28" t="s">
        <v>98</v>
      </c>
      <c r="D17" s="28" t="s">
        <v>99</v>
      </c>
      <c r="E17" s="51">
        <v>360</v>
      </c>
      <c r="F17" s="52">
        <v>0.18213369625158735</v>
      </c>
    </row>
    <row r="18" spans="1:6" ht="35.25" customHeight="1">
      <c r="A18" s="27">
        <v>16</v>
      </c>
      <c r="B18" s="28" t="s">
        <v>87</v>
      </c>
      <c r="C18" s="28" t="s">
        <v>101</v>
      </c>
      <c r="D18" s="28" t="s">
        <v>99</v>
      </c>
      <c r="E18" s="51">
        <v>611</v>
      </c>
      <c r="F18" s="52">
        <v>0.3091213566936663</v>
      </c>
    </row>
    <row r="19" spans="1:6" ht="31.5" customHeight="1">
      <c r="A19" s="27">
        <v>17</v>
      </c>
      <c r="B19" s="28" t="s">
        <v>87</v>
      </c>
      <c r="C19" s="28" t="s">
        <v>104</v>
      </c>
      <c r="D19" s="28" t="s">
        <v>69</v>
      </c>
      <c r="E19" s="51">
        <v>246</v>
      </c>
      <c r="F19" s="52">
        <v>0.12445802577191802</v>
      </c>
    </row>
    <row r="20" spans="1:6" ht="38.25" customHeight="1">
      <c r="A20" s="27">
        <v>18</v>
      </c>
      <c r="B20" s="28" t="s">
        <v>87</v>
      </c>
      <c r="C20" s="28" t="s">
        <v>106</v>
      </c>
      <c r="D20" s="28" t="s">
        <v>69</v>
      </c>
      <c r="E20" s="51">
        <v>277</v>
      </c>
      <c r="F20" s="52">
        <v>0.14014176072691581</v>
      </c>
    </row>
    <row r="21" spans="1:6" ht="33" customHeight="1">
      <c r="A21" s="27">
        <v>19</v>
      </c>
      <c r="B21" s="28" t="s">
        <v>87</v>
      </c>
      <c r="C21" s="28" t="s">
        <v>108</v>
      </c>
      <c r="D21" s="28" t="s">
        <v>69</v>
      </c>
      <c r="E21" s="51">
        <v>385</v>
      </c>
      <c r="F21" s="52">
        <v>0.19478186960239202</v>
      </c>
    </row>
    <row r="22" spans="1:6" ht="33.75" customHeight="1">
      <c r="A22" s="27">
        <v>20</v>
      </c>
      <c r="B22" s="28" t="s">
        <v>110</v>
      </c>
      <c r="C22" s="28" t="s">
        <v>111</v>
      </c>
      <c r="D22" s="28" t="s">
        <v>69</v>
      </c>
      <c r="E22" s="51">
        <v>3407</v>
      </c>
      <c r="F22" s="52">
        <v>1.7236930642476613</v>
      </c>
    </row>
    <row r="23" spans="1:6" ht="39.75" customHeight="1">
      <c r="A23" s="27">
        <v>21</v>
      </c>
      <c r="B23" s="28" t="s">
        <v>110</v>
      </c>
      <c r="C23" s="28" t="s">
        <v>113</v>
      </c>
      <c r="D23" s="28" t="s">
        <v>69</v>
      </c>
      <c r="E23" s="51">
        <v>714</v>
      </c>
      <c r="F23" s="52">
        <v>0.36123183089898159</v>
      </c>
    </row>
    <row r="24" spans="1:6" ht="32.25" customHeight="1">
      <c r="A24" s="27">
        <v>22</v>
      </c>
      <c r="B24" s="28" t="s">
        <v>110</v>
      </c>
      <c r="C24" s="28" t="s">
        <v>115</v>
      </c>
      <c r="D24" s="28" t="s">
        <v>69</v>
      </c>
      <c r="E24" s="51">
        <v>1089</v>
      </c>
      <c r="F24" s="52">
        <v>0.55095443116105169</v>
      </c>
    </row>
    <row r="25" spans="1:6" ht="38.25" customHeight="1">
      <c r="A25" s="27">
        <v>23</v>
      </c>
      <c r="B25" s="28" t="s">
        <v>110</v>
      </c>
      <c r="C25" s="28" t="s">
        <v>117</v>
      </c>
      <c r="D25" s="28" t="s">
        <v>99</v>
      </c>
      <c r="E25" s="51">
        <v>1912</v>
      </c>
      <c r="F25" s="52">
        <v>0.96733229786954167</v>
      </c>
    </row>
    <row r="26" spans="1:6" ht="34.5" customHeight="1">
      <c r="A26" s="27">
        <v>24</v>
      </c>
      <c r="B26" s="28" t="s">
        <v>110</v>
      </c>
      <c r="C26" s="28" t="s">
        <v>119</v>
      </c>
      <c r="D26" s="28" t="s">
        <v>69</v>
      </c>
      <c r="E26" s="51">
        <v>1148</v>
      </c>
      <c r="F26" s="52">
        <v>0.58080412026895079</v>
      </c>
    </row>
    <row r="27" spans="1:6" ht="33.75" customHeight="1">
      <c r="A27" s="27">
        <v>25</v>
      </c>
      <c r="B27" s="28" t="s">
        <v>110</v>
      </c>
      <c r="C27" s="28" t="s">
        <v>121</v>
      </c>
      <c r="D27" s="28" t="s">
        <v>69</v>
      </c>
      <c r="E27" s="51">
        <v>2620</v>
      </c>
      <c r="F27" s="52">
        <v>1.3255285671643302</v>
      </c>
    </row>
    <row r="28" spans="1:6" ht="36" customHeight="1">
      <c r="A28" s="27">
        <v>26</v>
      </c>
      <c r="B28" s="28" t="s">
        <v>110</v>
      </c>
      <c r="C28" s="28" t="s">
        <v>123</v>
      </c>
      <c r="D28" s="28" t="s">
        <v>69</v>
      </c>
      <c r="E28" s="51">
        <v>1017</v>
      </c>
      <c r="F28" s="52">
        <v>0.51452769191073422</v>
      </c>
    </row>
    <row r="29" spans="1:6" ht="36" customHeight="1">
      <c r="A29" s="27">
        <v>27</v>
      </c>
      <c r="B29" s="28" t="s">
        <v>110</v>
      </c>
      <c r="C29" s="28" t="s">
        <v>125</v>
      </c>
      <c r="D29" s="28" t="s">
        <v>99</v>
      </c>
      <c r="E29" s="51">
        <v>1610</v>
      </c>
      <c r="F29" s="52">
        <v>0.81454236379182121</v>
      </c>
    </row>
    <row r="30" spans="1:6" ht="30" customHeight="1">
      <c r="A30" s="27">
        <v>28</v>
      </c>
      <c r="B30" s="28" t="s">
        <v>127</v>
      </c>
      <c r="C30" s="28" t="s">
        <v>128</v>
      </c>
      <c r="D30" s="28" t="s">
        <v>66</v>
      </c>
      <c r="E30" s="51">
        <v>1738</v>
      </c>
      <c r="F30" s="52">
        <v>0.87930101134794114</v>
      </c>
    </row>
    <row r="31" spans="1:6" ht="33.75" customHeight="1">
      <c r="A31" s="27">
        <v>29</v>
      </c>
      <c r="B31" s="28" t="s">
        <v>127</v>
      </c>
      <c r="C31" s="28" t="s">
        <v>128</v>
      </c>
      <c r="D31" s="28" t="s">
        <v>69</v>
      </c>
      <c r="E31" s="51">
        <v>398</v>
      </c>
      <c r="F31" s="52">
        <v>0.20135891974481046</v>
      </c>
    </row>
    <row r="32" spans="1:6" ht="34.5" customHeight="1">
      <c r="A32" s="27">
        <v>30</v>
      </c>
      <c r="B32" s="28" t="s">
        <v>127</v>
      </c>
      <c r="C32" s="28" t="s">
        <v>131</v>
      </c>
      <c r="D32" s="28" t="s">
        <v>69</v>
      </c>
      <c r="E32" s="51">
        <v>267</v>
      </c>
      <c r="F32" s="52">
        <v>0.13508249138659395</v>
      </c>
    </row>
    <row r="33" spans="1:6" ht="36" customHeight="1">
      <c r="A33" s="27">
        <v>31</v>
      </c>
      <c r="B33" s="28" t="s">
        <v>127</v>
      </c>
      <c r="C33" s="28" t="s">
        <v>133</v>
      </c>
      <c r="D33" s="28" t="s">
        <v>69</v>
      </c>
      <c r="E33" s="51">
        <v>289</v>
      </c>
      <c r="F33" s="52">
        <v>0.14621288393530207</v>
      </c>
    </row>
    <row r="34" spans="1:6" ht="33.75" customHeight="1">
      <c r="A34" s="27">
        <v>32</v>
      </c>
      <c r="B34" s="28" t="s">
        <v>127</v>
      </c>
      <c r="C34" s="28" t="s">
        <v>135</v>
      </c>
      <c r="D34" s="28" t="s">
        <v>69</v>
      </c>
      <c r="E34" s="51">
        <v>222</v>
      </c>
      <c r="F34" s="52">
        <v>0.11231577935514553</v>
      </c>
    </row>
    <row r="35" spans="1:6" ht="33.75" customHeight="1">
      <c r="A35" s="27">
        <v>33</v>
      </c>
      <c r="B35" s="28" t="s">
        <v>127</v>
      </c>
      <c r="C35" s="28" t="s">
        <v>137</v>
      </c>
      <c r="D35" s="28" t="s">
        <v>69</v>
      </c>
      <c r="E35" s="51">
        <v>335</v>
      </c>
      <c r="F35" s="52">
        <v>0.16948552290078267</v>
      </c>
    </row>
    <row r="36" spans="1:6" ht="32.25" customHeight="1">
      <c r="A36" s="27">
        <v>34</v>
      </c>
      <c r="B36" s="28" t="s">
        <v>127</v>
      </c>
      <c r="C36" s="28" t="s">
        <v>139</v>
      </c>
      <c r="D36" s="28" t="s">
        <v>69</v>
      </c>
      <c r="E36" s="51">
        <v>532</v>
      </c>
      <c r="F36" s="52">
        <v>0.2691531289051235</v>
      </c>
    </row>
    <row r="37" spans="1:6" ht="36" customHeight="1">
      <c r="A37" s="27">
        <v>35</v>
      </c>
      <c r="B37" s="28" t="s">
        <v>141</v>
      </c>
      <c r="C37" s="28" t="s">
        <v>142</v>
      </c>
      <c r="D37" s="28" t="s">
        <v>69</v>
      </c>
      <c r="E37" s="51">
        <v>226</v>
      </c>
      <c r="F37" s="52">
        <v>0.11433948709127428</v>
      </c>
    </row>
    <row r="38" spans="1:6" ht="35.25" customHeight="1">
      <c r="A38" s="27">
        <v>36</v>
      </c>
      <c r="B38" s="28" t="s">
        <v>141</v>
      </c>
      <c r="C38" s="28" t="s">
        <v>144</v>
      </c>
      <c r="D38" s="28" t="s">
        <v>66</v>
      </c>
      <c r="E38" s="51">
        <v>1233</v>
      </c>
      <c r="F38" s="52">
        <v>0.62380790966168664</v>
      </c>
    </row>
    <row r="39" spans="1:6" ht="34.5" customHeight="1">
      <c r="A39" s="27">
        <v>37</v>
      </c>
      <c r="B39" s="28" t="s">
        <v>141</v>
      </c>
      <c r="C39" s="28" t="s">
        <v>144</v>
      </c>
      <c r="D39" s="28" t="s">
        <v>69</v>
      </c>
      <c r="E39" s="51">
        <v>716</v>
      </c>
      <c r="F39" s="52">
        <v>0.36224368476704594</v>
      </c>
    </row>
    <row r="40" spans="1:6" ht="36.75" customHeight="1">
      <c r="A40" s="27">
        <v>38</v>
      </c>
      <c r="B40" s="28" t="s">
        <v>141</v>
      </c>
      <c r="C40" s="28" t="s">
        <v>148</v>
      </c>
      <c r="D40" s="28" t="s">
        <v>99</v>
      </c>
      <c r="E40" s="51">
        <v>975</v>
      </c>
      <c r="F40" s="52">
        <v>0.49327876068138238</v>
      </c>
    </row>
    <row r="41" spans="1:6" ht="31.5" customHeight="1">
      <c r="A41" s="27">
        <v>39</v>
      </c>
      <c r="B41" s="28" t="s">
        <v>141</v>
      </c>
      <c r="C41" s="28" t="s">
        <v>151</v>
      </c>
      <c r="D41" s="28" t="s">
        <v>69</v>
      </c>
      <c r="E41" s="51">
        <v>253</v>
      </c>
      <c r="F41" s="52">
        <v>0.12799951431014334</v>
      </c>
    </row>
    <row r="42" spans="1:6" ht="36" customHeight="1">
      <c r="A42" s="27">
        <v>40</v>
      </c>
      <c r="B42" s="28" t="s">
        <v>141</v>
      </c>
      <c r="C42" s="28" t="s">
        <v>153</v>
      </c>
      <c r="D42" s="28" t="s">
        <v>69</v>
      </c>
      <c r="E42" s="51">
        <v>308</v>
      </c>
      <c r="F42" s="52">
        <v>0.15582549568191362</v>
      </c>
    </row>
    <row r="43" spans="1:6" ht="34.5" customHeight="1">
      <c r="A43" s="27">
        <v>41</v>
      </c>
      <c r="B43" s="28" t="s">
        <v>155</v>
      </c>
      <c r="C43" s="28" t="s">
        <v>156</v>
      </c>
      <c r="D43" s="28" t="s">
        <v>69</v>
      </c>
      <c r="E43" s="51">
        <v>1295</v>
      </c>
      <c r="F43" s="52">
        <v>0.65517537957168226</v>
      </c>
    </row>
    <row r="44" spans="1:6" ht="33.75" customHeight="1">
      <c r="A44" s="27">
        <v>42</v>
      </c>
      <c r="B44" s="28" t="s">
        <v>155</v>
      </c>
      <c r="C44" s="28" t="s">
        <v>158</v>
      </c>
      <c r="D44" s="28" t="s">
        <v>69</v>
      </c>
      <c r="E44" s="51">
        <v>403</v>
      </c>
      <c r="F44" s="52">
        <v>0.20388855441497139</v>
      </c>
    </row>
    <row r="45" spans="1:6" ht="33.75" customHeight="1">
      <c r="A45" s="27">
        <v>43</v>
      </c>
      <c r="B45" s="28" t="s">
        <v>155</v>
      </c>
      <c r="C45" s="28" t="s">
        <v>160</v>
      </c>
      <c r="D45" s="28" t="s">
        <v>99</v>
      </c>
      <c r="E45" s="51">
        <v>550</v>
      </c>
      <c r="F45" s="52">
        <v>0.27825981371770286</v>
      </c>
    </row>
    <row r="46" spans="1:6" ht="36.75" customHeight="1">
      <c r="A46" s="27">
        <v>44</v>
      </c>
      <c r="B46" s="28" t="s">
        <v>155</v>
      </c>
      <c r="C46" s="28" t="s">
        <v>162</v>
      </c>
      <c r="D46" s="28" t="s">
        <v>99</v>
      </c>
      <c r="E46" s="51">
        <v>412</v>
      </c>
      <c r="F46" s="52">
        <v>0.20844189682126107</v>
      </c>
    </row>
    <row r="47" spans="1:6" ht="37.5" customHeight="1">
      <c r="A47" s="27">
        <v>45</v>
      </c>
      <c r="B47" s="28" t="s">
        <v>155</v>
      </c>
      <c r="C47" s="28" t="s">
        <v>164</v>
      </c>
      <c r="D47" s="28" t="s">
        <v>69</v>
      </c>
      <c r="E47" s="51">
        <v>234</v>
      </c>
      <c r="F47" s="52">
        <v>0.11838690256353178</v>
      </c>
    </row>
    <row r="48" spans="1:6" ht="35.25" customHeight="1">
      <c r="A48" s="27">
        <v>46</v>
      </c>
      <c r="B48" s="28" t="s">
        <v>155</v>
      </c>
      <c r="C48" s="28" t="s">
        <v>166</v>
      </c>
      <c r="D48" s="28" t="s">
        <v>69</v>
      </c>
      <c r="E48" s="51">
        <v>176</v>
      </c>
      <c r="F48" s="52">
        <v>8.9043140389664918E-2</v>
      </c>
    </row>
    <row r="49" spans="1:6" ht="38.25" customHeight="1">
      <c r="A49" s="27">
        <v>47</v>
      </c>
      <c r="B49" s="28" t="s">
        <v>168</v>
      </c>
      <c r="C49" s="28" t="s">
        <v>169</v>
      </c>
      <c r="D49" s="28" t="s">
        <v>69</v>
      </c>
      <c r="E49" s="51">
        <v>307</v>
      </c>
      <c r="F49" s="52">
        <v>0.15531956874788144</v>
      </c>
    </row>
    <row r="50" spans="1:6" ht="33.75" customHeight="1">
      <c r="A50" s="27">
        <v>48</v>
      </c>
      <c r="B50" s="28" t="s">
        <v>168</v>
      </c>
      <c r="C50" s="28" t="s">
        <v>171</v>
      </c>
      <c r="D50" s="28" t="s">
        <v>99</v>
      </c>
      <c r="E50" s="51">
        <v>1060</v>
      </c>
      <c r="F50" s="52">
        <v>0.53628255007411829</v>
      </c>
    </row>
    <row r="51" spans="1:6" ht="36" customHeight="1">
      <c r="A51" s="27">
        <v>49</v>
      </c>
      <c r="B51" s="28" t="s">
        <v>168</v>
      </c>
      <c r="C51" s="28" t="s">
        <v>173</v>
      </c>
      <c r="D51" s="28" t="s">
        <v>66</v>
      </c>
      <c r="E51" s="51">
        <v>6683</v>
      </c>
      <c r="F51" s="52">
        <v>3.381109700137106</v>
      </c>
    </row>
    <row r="52" spans="1:6" ht="37.5" customHeight="1">
      <c r="A52" s="27">
        <v>50</v>
      </c>
      <c r="B52" s="28" t="s">
        <v>168</v>
      </c>
      <c r="C52" s="28" t="s">
        <v>173</v>
      </c>
      <c r="D52" s="28" t="s">
        <v>69</v>
      </c>
      <c r="E52" s="51">
        <v>1135</v>
      </c>
      <c r="F52" s="52">
        <v>0.57422707012653229</v>
      </c>
    </row>
    <row r="53" spans="1:6" ht="37.5" customHeight="1">
      <c r="A53" s="27">
        <v>51</v>
      </c>
      <c r="B53" s="28" t="s">
        <v>168</v>
      </c>
      <c r="C53" s="28" t="s">
        <v>176</v>
      </c>
      <c r="D53" s="28" t="s">
        <v>99</v>
      </c>
      <c r="E53" s="51">
        <v>883</v>
      </c>
      <c r="F53" s="52">
        <v>0.44673348275042118</v>
      </c>
    </row>
    <row r="54" spans="1:6" ht="35.25" customHeight="1">
      <c r="A54" s="27">
        <v>52</v>
      </c>
      <c r="B54" s="28" t="s">
        <v>168</v>
      </c>
      <c r="C54" s="28" t="s">
        <v>179</v>
      </c>
      <c r="D54" s="28" t="s">
        <v>99</v>
      </c>
      <c r="E54" s="51">
        <v>1411</v>
      </c>
      <c r="F54" s="52">
        <v>0.71386290391941598</v>
      </c>
    </row>
    <row r="55" spans="1:6" ht="34.5" customHeight="1">
      <c r="A55" s="27">
        <v>53</v>
      </c>
      <c r="B55" s="28" t="s">
        <v>168</v>
      </c>
      <c r="C55" s="28" t="s">
        <v>181</v>
      </c>
      <c r="D55" s="28" t="s">
        <v>99</v>
      </c>
      <c r="E55" s="51">
        <v>810</v>
      </c>
      <c r="F55" s="52">
        <v>0.40980081656607154</v>
      </c>
    </row>
    <row r="56" spans="1:6" ht="27.75" customHeight="1">
      <c r="A56" s="27">
        <v>54</v>
      </c>
      <c r="B56" s="28" t="s">
        <v>168</v>
      </c>
      <c r="C56" s="28" t="s">
        <v>184</v>
      </c>
      <c r="D56" s="28" t="s">
        <v>69</v>
      </c>
      <c r="E56" s="51">
        <v>295</v>
      </c>
      <c r="F56" s="52">
        <v>0.14924844553949518</v>
      </c>
    </row>
    <row r="57" spans="1:6" ht="39" customHeight="1">
      <c r="A57" s="27">
        <v>55</v>
      </c>
      <c r="B57" s="28" t="s">
        <v>168</v>
      </c>
      <c r="C57" s="28" t="s">
        <v>186</v>
      </c>
      <c r="D57" s="28" t="s">
        <v>69</v>
      </c>
      <c r="E57" s="51">
        <v>755</v>
      </c>
      <c r="F57" s="52">
        <v>0.38197483519430125</v>
      </c>
    </row>
    <row r="58" spans="1:6" ht="37.5" customHeight="1">
      <c r="A58" s="27">
        <v>56</v>
      </c>
      <c r="B58" s="28" t="s">
        <v>188</v>
      </c>
      <c r="C58" s="28" t="s">
        <v>189</v>
      </c>
      <c r="D58" s="28" t="s">
        <v>69</v>
      </c>
      <c r="E58" s="51">
        <v>209</v>
      </c>
      <c r="F58" s="52">
        <v>0.1057387292127271</v>
      </c>
    </row>
    <row r="59" spans="1:6" ht="30" customHeight="1">
      <c r="A59" s="27">
        <v>57</v>
      </c>
      <c r="B59" s="28" t="s">
        <v>188</v>
      </c>
      <c r="C59" s="28" t="s">
        <v>191</v>
      </c>
      <c r="D59" s="28" t="s">
        <v>69</v>
      </c>
      <c r="E59" s="51">
        <v>168</v>
      </c>
      <c r="F59" s="52">
        <v>8.4995724917407423E-2</v>
      </c>
    </row>
    <row r="60" spans="1:6" ht="31.5" customHeight="1">
      <c r="A60" s="27">
        <v>58</v>
      </c>
      <c r="B60" s="28" t="s">
        <v>188</v>
      </c>
      <c r="C60" s="28" t="s">
        <v>193</v>
      </c>
      <c r="D60" s="28" t="s">
        <v>99</v>
      </c>
      <c r="E60" s="51">
        <v>455</v>
      </c>
      <c r="F60" s="52">
        <v>0.23019675498464512</v>
      </c>
    </row>
    <row r="61" spans="1:6" ht="29.25" customHeight="1">
      <c r="A61" s="27">
        <v>59</v>
      </c>
      <c r="B61" s="28" t="s">
        <v>188</v>
      </c>
      <c r="C61" s="28" t="s">
        <v>195</v>
      </c>
      <c r="D61" s="28" t="s">
        <v>69</v>
      </c>
      <c r="E61" s="51">
        <v>477</v>
      </c>
      <c r="F61" s="52">
        <v>0.24132714753335324</v>
      </c>
    </row>
    <row r="62" spans="1:6" ht="40.5" customHeight="1">
      <c r="A62" s="27">
        <v>60</v>
      </c>
      <c r="B62" s="28" t="s">
        <v>188</v>
      </c>
      <c r="C62" s="28" t="s">
        <v>197</v>
      </c>
      <c r="D62" s="28" t="s">
        <v>66</v>
      </c>
      <c r="E62" s="51">
        <v>1584</v>
      </c>
      <c r="F62" s="52">
        <v>0.80138826350698433</v>
      </c>
    </row>
    <row r="63" spans="1:6" ht="34.5" customHeight="1">
      <c r="A63" s="27">
        <v>61</v>
      </c>
      <c r="B63" s="28" t="s">
        <v>188</v>
      </c>
      <c r="C63" s="28" t="s">
        <v>197</v>
      </c>
      <c r="D63" s="28" t="s">
        <v>69</v>
      </c>
      <c r="E63" s="51">
        <v>740</v>
      </c>
      <c r="F63" s="52">
        <v>0.37438593118381841</v>
      </c>
    </row>
    <row r="64" spans="1:6" ht="36.75" customHeight="1">
      <c r="A64" s="27">
        <v>62</v>
      </c>
      <c r="B64" s="28" t="s">
        <v>188</v>
      </c>
      <c r="C64" s="28" t="s">
        <v>200</v>
      </c>
      <c r="D64" s="28" t="s">
        <v>99</v>
      </c>
      <c r="E64" s="51">
        <v>640</v>
      </c>
      <c r="F64" s="52">
        <v>0.32379323778059971</v>
      </c>
    </row>
    <row r="65" spans="1:6" ht="35.25" customHeight="1">
      <c r="A65" s="27">
        <v>63</v>
      </c>
      <c r="B65" s="28" t="s">
        <v>188</v>
      </c>
      <c r="C65" s="28" t="s">
        <v>202</v>
      </c>
      <c r="D65" s="28" t="s">
        <v>69</v>
      </c>
      <c r="E65" s="51">
        <v>331</v>
      </c>
      <c r="F65" s="52">
        <v>0.16746181516465392</v>
      </c>
    </row>
    <row r="66" spans="1:6" ht="37.5" customHeight="1">
      <c r="A66" s="27">
        <v>64</v>
      </c>
      <c r="B66" s="28" t="s">
        <v>188</v>
      </c>
      <c r="C66" s="28" t="s">
        <v>204</v>
      </c>
      <c r="D66" s="28" t="s">
        <v>69</v>
      </c>
      <c r="E66" s="51">
        <v>425</v>
      </c>
      <c r="F66" s="52">
        <v>0.21501894696367951</v>
      </c>
    </row>
    <row r="67" spans="1:6" ht="33" customHeight="1">
      <c r="A67" s="27">
        <v>65</v>
      </c>
      <c r="B67" s="28" t="s">
        <v>206</v>
      </c>
      <c r="C67" s="28" t="s">
        <v>207</v>
      </c>
      <c r="D67" s="28" t="s">
        <v>66</v>
      </c>
      <c r="E67" s="51">
        <v>42299</v>
      </c>
      <c r="F67" s="52">
        <v>21.400203382627481</v>
      </c>
    </row>
    <row r="68" spans="1:6" ht="33" customHeight="1">
      <c r="A68" s="27">
        <v>66</v>
      </c>
      <c r="B68" s="28" t="s">
        <v>209</v>
      </c>
      <c r="C68" s="28" t="s">
        <v>210</v>
      </c>
      <c r="D68" s="28" t="s">
        <v>66</v>
      </c>
      <c r="E68" s="51">
        <v>8210</v>
      </c>
      <c r="F68" s="52">
        <v>4.1536601284042556</v>
      </c>
    </row>
    <row r="69" spans="1:6" ht="34.5" customHeight="1">
      <c r="A69" s="27">
        <v>67</v>
      </c>
      <c r="B69" s="28" t="s">
        <v>213</v>
      </c>
      <c r="C69" s="28" t="s">
        <v>214</v>
      </c>
      <c r="D69" s="28" t="s">
        <v>66</v>
      </c>
      <c r="E69" s="51">
        <v>26138</v>
      </c>
      <c r="F69" s="52">
        <v>13.223918201733305</v>
      </c>
    </row>
    <row r="70" spans="1:6" ht="35.25" customHeight="1">
      <c r="A70" s="27">
        <v>68</v>
      </c>
      <c r="B70" s="28" t="s">
        <v>216</v>
      </c>
      <c r="C70" s="28" t="s">
        <v>217</v>
      </c>
      <c r="D70" s="28" t="s">
        <v>66</v>
      </c>
      <c r="E70" s="51">
        <v>11083</v>
      </c>
      <c r="F70" s="52">
        <v>5.6071882098787293</v>
      </c>
    </row>
    <row r="71" spans="1:6" ht="35.25" customHeight="1">
      <c r="A71" s="27">
        <v>69</v>
      </c>
      <c r="B71" s="28" t="s">
        <v>219</v>
      </c>
      <c r="C71" s="28" t="s">
        <v>220</v>
      </c>
      <c r="D71" s="28" t="s">
        <v>69</v>
      </c>
      <c r="E71" s="51">
        <v>295</v>
      </c>
      <c r="F71" s="52">
        <v>0.14924844553949518</v>
      </c>
    </row>
    <row r="72" spans="1:6" ht="37.5" customHeight="1">
      <c r="A72" s="27">
        <v>70</v>
      </c>
      <c r="B72" s="28" t="s">
        <v>219</v>
      </c>
      <c r="C72" s="28" t="s">
        <v>222</v>
      </c>
      <c r="D72" s="28" t="s">
        <v>69</v>
      </c>
      <c r="E72" s="51">
        <v>369</v>
      </c>
      <c r="F72" s="52">
        <v>0.18668703865787703</v>
      </c>
    </row>
    <row r="73" spans="1:6" ht="36" customHeight="1">
      <c r="A73" s="27">
        <v>71</v>
      </c>
      <c r="B73" s="28" t="s">
        <v>219</v>
      </c>
      <c r="C73" s="28" t="s">
        <v>224</v>
      </c>
      <c r="D73" s="28" t="s">
        <v>99</v>
      </c>
      <c r="E73" s="51">
        <v>2020</v>
      </c>
      <c r="F73" s="52">
        <v>1.021972406745018</v>
      </c>
    </row>
    <row r="74" spans="1:6" ht="36.75" customHeight="1">
      <c r="A74" s="27">
        <v>72</v>
      </c>
      <c r="B74" s="28" t="s">
        <v>219</v>
      </c>
      <c r="C74" s="28" t="s">
        <v>226</v>
      </c>
      <c r="D74" s="28" t="s">
        <v>99</v>
      </c>
      <c r="E74" s="51">
        <v>783</v>
      </c>
      <c r="F74" s="52">
        <v>0.39614078934720248</v>
      </c>
    </row>
    <row r="75" spans="1:6" ht="37.5" customHeight="1">
      <c r="A75" s="27">
        <v>73</v>
      </c>
      <c r="B75" s="28" t="s">
        <v>229</v>
      </c>
      <c r="C75" s="28" t="s">
        <v>230</v>
      </c>
      <c r="D75" s="28" t="s">
        <v>99</v>
      </c>
      <c r="E75" s="51">
        <v>861</v>
      </c>
      <c r="F75" s="52">
        <v>0.43560309020171306</v>
      </c>
    </row>
    <row r="76" spans="1:6" ht="34.5" customHeight="1">
      <c r="A76" s="27">
        <v>74</v>
      </c>
      <c r="B76" s="28" t="s">
        <v>229</v>
      </c>
      <c r="C76" s="28" t="s">
        <v>232</v>
      </c>
      <c r="D76" s="28" t="s">
        <v>99</v>
      </c>
      <c r="E76" s="51">
        <v>673</v>
      </c>
      <c r="F76" s="52">
        <v>0.34048882660366192</v>
      </c>
    </row>
    <row r="77" spans="1:6" ht="40.5" customHeight="1">
      <c r="A77" s="27">
        <v>75</v>
      </c>
      <c r="B77" s="28" t="s">
        <v>229</v>
      </c>
      <c r="C77" s="28" t="s">
        <v>235</v>
      </c>
      <c r="D77" s="28" t="s">
        <v>99</v>
      </c>
      <c r="E77" s="51">
        <v>2630</v>
      </c>
      <c r="F77" s="52">
        <v>1.330587836504652</v>
      </c>
    </row>
    <row r="78" spans="1:6" ht="30" customHeight="1">
      <c r="A78" s="27">
        <v>76</v>
      </c>
      <c r="B78" s="28" t="s">
        <v>229</v>
      </c>
      <c r="C78" s="28" t="s">
        <v>238</v>
      </c>
      <c r="D78" s="28" t="s">
        <v>69</v>
      </c>
      <c r="E78" s="51">
        <v>393</v>
      </c>
      <c r="F78" s="52">
        <v>0.19882928507464953</v>
      </c>
    </row>
    <row r="79" spans="1:6" ht="33" customHeight="1">
      <c r="A79" s="27">
        <v>77</v>
      </c>
      <c r="B79" s="28" t="s">
        <v>229</v>
      </c>
      <c r="C79" s="28" t="s">
        <v>240</v>
      </c>
      <c r="D79" s="28" t="s">
        <v>99</v>
      </c>
      <c r="E79" s="51">
        <v>1939</v>
      </c>
      <c r="F79" s="52">
        <v>0.98099232508841072</v>
      </c>
    </row>
    <row r="80" spans="1:6" ht="32.25" customHeight="1">
      <c r="A80" s="27">
        <v>78</v>
      </c>
      <c r="B80" s="28" t="s">
        <v>242</v>
      </c>
      <c r="C80" s="28" t="s">
        <v>243</v>
      </c>
      <c r="D80" s="28" t="s">
        <v>69</v>
      </c>
      <c r="E80" s="51">
        <v>234</v>
      </c>
      <c r="F80" s="52">
        <v>0.11838690256353178</v>
      </c>
    </row>
    <row r="81" spans="1:6" ht="33" customHeight="1">
      <c r="A81" s="27">
        <v>79</v>
      </c>
      <c r="B81" s="28" t="s">
        <v>242</v>
      </c>
      <c r="C81" s="28" t="s">
        <v>245</v>
      </c>
      <c r="D81" s="28" t="s">
        <v>69</v>
      </c>
      <c r="E81" s="51">
        <v>395</v>
      </c>
      <c r="F81" s="52">
        <v>0.19984113894271388</v>
      </c>
    </row>
    <row r="82" spans="1:6" ht="33" customHeight="1">
      <c r="A82" s="27">
        <v>80</v>
      </c>
      <c r="B82" s="28" t="s">
        <v>242</v>
      </c>
      <c r="C82" s="28" t="s">
        <v>248</v>
      </c>
      <c r="D82" s="28" t="s">
        <v>69</v>
      </c>
      <c r="E82" s="51">
        <v>605</v>
      </c>
      <c r="F82" s="52">
        <v>0.3060857950894732</v>
      </c>
    </row>
    <row r="83" spans="1:6" ht="35.25" customHeight="1">
      <c r="A83" s="27">
        <v>81</v>
      </c>
      <c r="B83" s="28" t="s">
        <v>242</v>
      </c>
      <c r="C83" s="28" t="s">
        <v>250</v>
      </c>
      <c r="D83" s="28" t="s">
        <v>99</v>
      </c>
      <c r="E83" s="51">
        <v>788</v>
      </c>
      <c r="F83" s="52">
        <v>0.39867042401736341</v>
      </c>
    </row>
    <row r="84" spans="1:6" ht="32.25" customHeight="1">
      <c r="A84" s="27">
        <v>82</v>
      </c>
      <c r="B84" s="28" t="s">
        <v>242</v>
      </c>
      <c r="C84" s="28" t="s">
        <v>252</v>
      </c>
      <c r="D84" s="28" t="s">
        <v>66</v>
      </c>
      <c r="E84" s="51">
        <v>728</v>
      </c>
      <c r="F84" s="52">
        <v>0.3683148079754322</v>
      </c>
    </row>
    <row r="85" spans="1:6" ht="35.25" customHeight="1">
      <c r="A85" s="27">
        <v>83</v>
      </c>
      <c r="B85" s="28" t="s">
        <v>242</v>
      </c>
      <c r="C85" s="28" t="s">
        <v>252</v>
      </c>
      <c r="D85" s="28" t="s">
        <v>69</v>
      </c>
      <c r="E85" s="51">
        <v>323</v>
      </c>
      <c r="F85" s="52">
        <v>0.16341439969239643</v>
      </c>
    </row>
    <row r="86" spans="1:6" ht="32.25" customHeight="1">
      <c r="A86" s="27">
        <v>84</v>
      </c>
      <c r="B86" s="28" t="s">
        <v>242</v>
      </c>
      <c r="C86" s="28" t="s">
        <v>256</v>
      </c>
      <c r="D86" s="28" t="s">
        <v>69</v>
      </c>
      <c r="E86" s="51">
        <v>306</v>
      </c>
      <c r="F86" s="52">
        <v>0.15481364181384924</v>
      </c>
    </row>
    <row r="87" spans="1:6" ht="36.75" customHeight="1">
      <c r="A87" s="27">
        <v>85</v>
      </c>
      <c r="B87" s="28" t="s">
        <v>258</v>
      </c>
      <c r="C87" s="28" t="s">
        <v>259</v>
      </c>
      <c r="D87" s="28" t="s">
        <v>69</v>
      </c>
      <c r="E87" s="51">
        <v>310</v>
      </c>
      <c r="F87" s="52">
        <v>0.15683734954997799</v>
      </c>
    </row>
    <row r="88" spans="1:6" ht="34.5" customHeight="1">
      <c r="A88" s="27">
        <v>86</v>
      </c>
      <c r="B88" s="28" t="s">
        <v>258</v>
      </c>
      <c r="C88" s="28" t="s">
        <v>261</v>
      </c>
      <c r="D88" s="28" t="s">
        <v>69</v>
      </c>
      <c r="E88" s="51">
        <v>324</v>
      </c>
      <c r="F88" s="52">
        <v>0.16392032662642861</v>
      </c>
    </row>
    <row r="89" spans="1:6" ht="34.5" customHeight="1">
      <c r="A89" s="27">
        <v>87</v>
      </c>
      <c r="B89" s="28" t="s">
        <v>258</v>
      </c>
      <c r="C89" s="28" t="s">
        <v>263</v>
      </c>
      <c r="D89" s="28" t="s">
        <v>66</v>
      </c>
      <c r="E89" s="51">
        <v>1800</v>
      </c>
      <c r="F89" s="52">
        <v>0.91066848125793676</v>
      </c>
    </row>
    <row r="90" spans="1:6" ht="33" customHeight="1">
      <c r="A90" s="27">
        <v>88</v>
      </c>
      <c r="B90" s="28" t="s">
        <v>258</v>
      </c>
      <c r="C90" s="28" t="s">
        <v>263</v>
      </c>
      <c r="D90" s="28" t="s">
        <v>69</v>
      </c>
      <c r="E90" s="51">
        <v>462</v>
      </c>
      <c r="F90" s="52">
        <v>0.23373824352287043</v>
      </c>
    </row>
    <row r="91" spans="1:6" ht="36" customHeight="1">
      <c r="A91" s="27">
        <v>89</v>
      </c>
      <c r="B91" s="28" t="s">
        <v>258</v>
      </c>
      <c r="C91" s="28" t="s">
        <v>266</v>
      </c>
      <c r="D91" s="28" t="s">
        <v>69</v>
      </c>
      <c r="E91" s="51">
        <v>356</v>
      </c>
      <c r="F91" s="52">
        <v>0.18010998851545859</v>
      </c>
    </row>
    <row r="92" spans="1:6" ht="33.75" customHeight="1">
      <c r="A92" s="27">
        <v>90</v>
      </c>
      <c r="B92" s="28" t="s">
        <v>258</v>
      </c>
      <c r="C92" s="28" t="s">
        <v>268</v>
      </c>
      <c r="D92" s="28" t="s">
        <v>69</v>
      </c>
      <c r="E92" s="51">
        <v>209</v>
      </c>
      <c r="F92" s="52">
        <v>0.1057387292127271</v>
      </c>
    </row>
    <row r="93" spans="1:6" ht="34.5" customHeight="1">
      <c r="A93" s="27">
        <v>91</v>
      </c>
      <c r="B93" s="28" t="s">
        <v>270</v>
      </c>
      <c r="C93" s="28" t="s">
        <v>271</v>
      </c>
      <c r="D93" s="28" t="s">
        <v>99</v>
      </c>
      <c r="E93" s="51">
        <v>505</v>
      </c>
      <c r="F93" s="52">
        <v>0.2554931016862545</v>
      </c>
    </row>
    <row r="94" spans="1:6" ht="33" customHeight="1">
      <c r="A94" s="27">
        <v>92</v>
      </c>
      <c r="B94" s="28" t="s">
        <v>270</v>
      </c>
      <c r="C94" s="28" t="s">
        <v>273</v>
      </c>
      <c r="D94" s="28" t="s">
        <v>99</v>
      </c>
      <c r="E94" s="51">
        <v>1321</v>
      </c>
      <c r="F94" s="52">
        <v>0.66832947985651914</v>
      </c>
    </row>
    <row r="95" spans="1:6" ht="30.75" customHeight="1">
      <c r="A95" s="27">
        <v>93</v>
      </c>
      <c r="B95" s="28" t="s">
        <v>270</v>
      </c>
      <c r="C95" s="28" t="s">
        <v>275</v>
      </c>
      <c r="D95" s="28" t="s">
        <v>69</v>
      </c>
      <c r="E95" s="51">
        <v>352</v>
      </c>
      <c r="F95" s="52">
        <v>0.17808628077932984</v>
      </c>
    </row>
    <row r="96" spans="1:6" ht="33" customHeight="1">
      <c r="A96" s="27">
        <v>94</v>
      </c>
      <c r="B96" s="28" t="s">
        <v>270</v>
      </c>
      <c r="C96" s="28" t="s">
        <v>277</v>
      </c>
      <c r="D96" s="28" t="s">
        <v>99</v>
      </c>
      <c r="E96" s="51">
        <v>1045</v>
      </c>
      <c r="F96" s="52">
        <v>0.52869364606363545</v>
      </c>
    </row>
    <row r="97" spans="1:6" ht="33.75" customHeight="1">
      <c r="A97" s="27">
        <v>95</v>
      </c>
      <c r="B97" s="28" t="s">
        <v>279</v>
      </c>
      <c r="C97" s="28" t="s">
        <v>280</v>
      </c>
      <c r="D97" s="28" t="s">
        <v>69</v>
      </c>
      <c r="E97" s="51">
        <v>296</v>
      </c>
      <c r="F97" s="52">
        <v>0.14975437247352738</v>
      </c>
    </row>
    <row r="98" spans="1:6" ht="31.5" customHeight="1">
      <c r="A98" s="27">
        <v>96</v>
      </c>
      <c r="B98" s="28" t="s">
        <v>279</v>
      </c>
      <c r="C98" s="28" t="s">
        <v>282</v>
      </c>
      <c r="D98" s="28" t="s">
        <v>69</v>
      </c>
      <c r="E98" s="51">
        <v>696</v>
      </c>
      <c r="F98" s="52">
        <v>0.35212514608640222</v>
      </c>
    </row>
    <row r="99" spans="1:6" ht="36.75" customHeight="1">
      <c r="A99" s="27">
        <v>97</v>
      </c>
      <c r="B99" s="28" t="s">
        <v>279</v>
      </c>
      <c r="C99" s="28" t="s">
        <v>284</v>
      </c>
      <c r="D99" s="28" t="s">
        <v>69</v>
      </c>
      <c r="E99" s="51">
        <v>302</v>
      </c>
      <c r="F99" s="52">
        <v>0.15278993407772049</v>
      </c>
    </row>
    <row r="100" spans="1:6" ht="32.25" customHeight="1">
      <c r="A100" s="27">
        <v>98</v>
      </c>
      <c r="B100" s="28" t="s">
        <v>279</v>
      </c>
      <c r="C100" s="28" t="s">
        <v>286</v>
      </c>
      <c r="D100" s="28" t="s">
        <v>69</v>
      </c>
      <c r="E100" s="51">
        <v>547</v>
      </c>
      <c r="F100" s="52">
        <v>0.27674203291560634</v>
      </c>
    </row>
    <row r="101" spans="1:6" ht="32.25" customHeight="1">
      <c r="A101" s="27">
        <v>99</v>
      </c>
      <c r="B101" s="28" t="s">
        <v>279</v>
      </c>
      <c r="C101" s="28" t="s">
        <v>288</v>
      </c>
      <c r="D101" s="28" t="s">
        <v>69</v>
      </c>
      <c r="E101" s="51">
        <v>275</v>
      </c>
      <c r="F101" s="52">
        <v>0.13912990685885143</v>
      </c>
    </row>
    <row r="102" spans="1:6" ht="35.25" customHeight="1">
      <c r="A102" s="27">
        <v>100</v>
      </c>
      <c r="B102" s="28" t="s">
        <v>279</v>
      </c>
      <c r="C102" s="28" t="s">
        <v>290</v>
      </c>
      <c r="D102" s="28" t="s">
        <v>99</v>
      </c>
      <c r="E102" s="51">
        <v>610</v>
      </c>
      <c r="F102" s="52">
        <v>0.30861542975963413</v>
      </c>
    </row>
    <row r="103" spans="1:6" ht="36" customHeight="1">
      <c r="A103" s="27">
        <v>101</v>
      </c>
      <c r="B103" s="28" t="s">
        <v>279</v>
      </c>
      <c r="C103" s="28" t="s">
        <v>292</v>
      </c>
      <c r="D103" s="28" t="s">
        <v>69</v>
      </c>
      <c r="E103" s="51">
        <v>390</v>
      </c>
      <c r="F103" s="52">
        <v>0.19731150427255295</v>
      </c>
    </row>
    <row r="104" spans="1:6" ht="34.5" customHeight="1">
      <c r="A104" s="27">
        <v>102</v>
      </c>
      <c r="B104" s="28" t="s">
        <v>279</v>
      </c>
      <c r="C104" s="28" t="s">
        <v>294</v>
      </c>
      <c r="D104" s="28" t="s">
        <v>69</v>
      </c>
      <c r="E104" s="51">
        <v>755</v>
      </c>
      <c r="F104" s="52">
        <v>0.38197483519430125</v>
      </c>
    </row>
    <row r="105" spans="1:6" ht="33.75" customHeight="1">
      <c r="A105" s="27">
        <v>103</v>
      </c>
      <c r="B105" s="28" t="s">
        <v>279</v>
      </c>
      <c r="C105" s="28" t="s">
        <v>296</v>
      </c>
      <c r="D105" s="28" t="s">
        <v>99</v>
      </c>
      <c r="E105" s="51">
        <v>3198</v>
      </c>
      <c r="F105" s="52">
        <v>1.6179543350349344</v>
      </c>
    </row>
    <row r="106" spans="1:6" ht="33.75" customHeight="1">
      <c r="A106" s="27">
        <v>104</v>
      </c>
      <c r="B106" s="28" t="s">
        <v>279</v>
      </c>
      <c r="C106" s="28" t="s">
        <v>298</v>
      </c>
      <c r="D106" s="28" t="s">
        <v>69</v>
      </c>
      <c r="E106" s="51">
        <v>248</v>
      </c>
      <c r="F106" s="52">
        <v>0.12546987963998241</v>
      </c>
    </row>
    <row r="107" spans="1:6" ht="31.5" customHeight="1">
      <c r="A107" s="27">
        <v>105</v>
      </c>
      <c r="B107" s="28" t="s">
        <v>279</v>
      </c>
      <c r="C107" s="28" t="s">
        <v>300</v>
      </c>
      <c r="D107" s="28" t="s">
        <v>69</v>
      </c>
      <c r="E107" s="51">
        <v>406</v>
      </c>
      <c r="F107" s="52">
        <v>0.20540633521706794</v>
      </c>
    </row>
    <row r="108" spans="1:6" ht="38.25" customHeight="1">
      <c r="A108" s="27">
        <v>106</v>
      </c>
      <c r="B108" s="28" t="s">
        <v>302</v>
      </c>
      <c r="C108" s="28" t="s">
        <v>303</v>
      </c>
      <c r="D108" s="28" t="s">
        <v>66</v>
      </c>
      <c r="E108" s="51">
        <v>1176</v>
      </c>
      <c r="F108" s="52">
        <v>0.59497007442185201</v>
      </c>
    </row>
    <row r="109" spans="1:6" ht="36" customHeight="1">
      <c r="A109" s="27">
        <v>107</v>
      </c>
      <c r="B109" s="28" t="s">
        <v>302</v>
      </c>
      <c r="C109" s="28" t="s">
        <v>303</v>
      </c>
      <c r="D109" s="28" t="s">
        <v>69</v>
      </c>
      <c r="E109" s="51">
        <v>641</v>
      </c>
      <c r="F109" s="52">
        <v>0.32429916471463194</v>
      </c>
    </row>
    <row r="110" spans="1:6" ht="37.5" customHeight="1">
      <c r="A110" s="27">
        <v>108</v>
      </c>
      <c r="B110" s="28" t="s">
        <v>302</v>
      </c>
      <c r="C110" s="28" t="s">
        <v>306</v>
      </c>
      <c r="D110" s="28" t="s">
        <v>69</v>
      </c>
      <c r="E110" s="51">
        <v>723</v>
      </c>
      <c r="F110" s="52">
        <v>0.36578517330527127</v>
      </c>
    </row>
    <row r="111" spans="1:6" ht="38.25" customHeight="1">
      <c r="A111" s="27">
        <v>109</v>
      </c>
      <c r="B111" s="28" t="s">
        <v>302</v>
      </c>
      <c r="C111" s="28" t="s">
        <v>308</v>
      </c>
      <c r="D111" s="28" t="s">
        <v>69</v>
      </c>
      <c r="E111" s="51">
        <v>2235</v>
      </c>
      <c r="F111" s="52">
        <v>1.130746697561938</v>
      </c>
    </row>
    <row r="112" spans="1:6" ht="37.5" customHeight="1">
      <c r="A112" s="27">
        <v>110</v>
      </c>
      <c r="B112" s="28" t="s">
        <v>302</v>
      </c>
      <c r="C112" s="28" t="s">
        <v>310</v>
      </c>
      <c r="D112" s="28" t="s">
        <v>69</v>
      </c>
      <c r="E112" s="51">
        <v>643</v>
      </c>
      <c r="F112" s="52">
        <v>0.32531101858269629</v>
      </c>
    </row>
    <row r="113" spans="1:6" ht="35.25" customHeight="1">
      <c r="A113" s="27">
        <v>111</v>
      </c>
      <c r="B113" s="28" t="s">
        <v>302</v>
      </c>
      <c r="C113" s="28" t="s">
        <v>312</v>
      </c>
      <c r="D113" s="28" t="s">
        <v>69</v>
      </c>
      <c r="E113" s="51">
        <v>1157</v>
      </c>
      <c r="F113" s="52">
        <v>0.58535746267524047</v>
      </c>
    </row>
    <row r="114" spans="1:6" ht="33.75" customHeight="1">
      <c r="A114" s="27">
        <v>112</v>
      </c>
      <c r="B114" s="28" t="s">
        <v>302</v>
      </c>
      <c r="C114" s="28" t="s">
        <v>314</v>
      </c>
      <c r="D114" s="28" t="s">
        <v>69</v>
      </c>
      <c r="E114" s="51">
        <v>1727</v>
      </c>
      <c r="F114" s="52">
        <v>0.87373581507358711</v>
      </c>
    </row>
    <row r="115" spans="1:6" ht="42.75" customHeight="1">
      <c r="A115" s="27">
        <v>113</v>
      </c>
      <c r="B115" s="28" t="s">
        <v>302</v>
      </c>
      <c r="C115" s="28" t="s">
        <v>316</v>
      </c>
      <c r="D115" s="28" t="s">
        <v>69</v>
      </c>
      <c r="E115" s="51">
        <v>603</v>
      </c>
      <c r="F115" s="52">
        <v>0.3050739412214088</v>
      </c>
    </row>
    <row r="116" spans="1:6" ht="36.75" customHeight="1">
      <c r="A116" s="27">
        <v>114</v>
      </c>
      <c r="B116" s="28" t="s">
        <v>302</v>
      </c>
      <c r="C116" s="28" t="s">
        <v>318</v>
      </c>
      <c r="D116" s="28" t="s">
        <v>69</v>
      </c>
      <c r="E116" s="51">
        <v>1472</v>
      </c>
      <c r="F116" s="52">
        <v>0.74472444689537942</v>
      </c>
    </row>
    <row r="117" spans="1:6" ht="30.75" customHeight="1">
      <c r="A117" s="27">
        <v>115</v>
      </c>
      <c r="B117" s="28" t="s">
        <v>320</v>
      </c>
      <c r="C117" s="28" t="s">
        <v>321</v>
      </c>
      <c r="D117" s="28" t="s">
        <v>69</v>
      </c>
      <c r="E117" s="51">
        <v>449</v>
      </c>
      <c r="F117" s="52">
        <v>0.22716119338045199</v>
      </c>
    </row>
    <row r="118" spans="1:6" ht="33" customHeight="1">
      <c r="A118" s="27">
        <v>116</v>
      </c>
      <c r="B118" s="28" t="s">
        <v>320</v>
      </c>
      <c r="C118" s="28" t="s">
        <v>323</v>
      </c>
      <c r="D118" s="28" t="s">
        <v>69</v>
      </c>
      <c r="E118" s="51">
        <v>379</v>
      </c>
      <c r="F118" s="52">
        <v>0.19174630799819889</v>
      </c>
    </row>
    <row r="119" spans="1:6" ht="33.75" customHeight="1">
      <c r="A119" s="27">
        <v>117</v>
      </c>
      <c r="B119" s="28" t="s">
        <v>320</v>
      </c>
      <c r="C119" s="28" t="s">
        <v>325</v>
      </c>
      <c r="D119" s="28" t="s">
        <v>69</v>
      </c>
      <c r="E119" s="51">
        <v>245</v>
      </c>
      <c r="F119" s="52">
        <v>0.12395209883788583</v>
      </c>
    </row>
    <row r="120" spans="1:6" ht="33.75" customHeight="1">
      <c r="A120" s="27">
        <v>118</v>
      </c>
      <c r="B120" s="28" t="s">
        <v>320</v>
      </c>
      <c r="C120" s="28" t="s">
        <v>327</v>
      </c>
      <c r="D120" s="28" t="s">
        <v>69</v>
      </c>
      <c r="E120" s="51">
        <v>368</v>
      </c>
      <c r="F120" s="52">
        <v>0.18618111172384486</v>
      </c>
    </row>
    <row r="121" spans="1:6" ht="33.75" customHeight="1">
      <c r="A121" s="27">
        <v>119</v>
      </c>
      <c r="B121" s="28" t="s">
        <v>320</v>
      </c>
      <c r="C121" s="28" t="s">
        <v>329</v>
      </c>
      <c r="D121" s="28" t="s">
        <v>69</v>
      </c>
      <c r="E121" s="51">
        <v>380</v>
      </c>
      <c r="F121" s="52">
        <v>0.19225223493223109</v>
      </c>
    </row>
    <row r="122" spans="1:6" ht="30" customHeight="1">
      <c r="A122" s="27">
        <v>120</v>
      </c>
      <c r="B122" s="28" t="s">
        <v>320</v>
      </c>
      <c r="C122" s="28" t="s">
        <v>331</v>
      </c>
      <c r="D122" s="28" t="s">
        <v>99</v>
      </c>
      <c r="E122" s="51">
        <v>1772</v>
      </c>
      <c r="F122" s="52">
        <v>0.89650252710503553</v>
      </c>
    </row>
    <row r="123" spans="1:6" ht="33.75" customHeight="1">
      <c r="A123" s="27">
        <v>121</v>
      </c>
      <c r="B123" s="28" t="s">
        <v>334</v>
      </c>
      <c r="C123" s="28" t="s">
        <v>335</v>
      </c>
      <c r="D123" s="28" t="s">
        <v>69</v>
      </c>
      <c r="E123" s="51">
        <v>218</v>
      </c>
      <c r="F123" s="52">
        <v>0.11029207161901679</v>
      </c>
    </row>
    <row r="124" spans="1:6" ht="33" customHeight="1">
      <c r="A124" s="27">
        <v>122</v>
      </c>
      <c r="B124" s="28" t="s">
        <v>334</v>
      </c>
      <c r="C124" s="28" t="s">
        <v>337</v>
      </c>
      <c r="D124" s="28" t="s">
        <v>69</v>
      </c>
      <c r="E124" s="51">
        <v>251</v>
      </c>
      <c r="F124" s="52">
        <v>0.12698766044207896</v>
      </c>
    </row>
    <row r="125" spans="1:6" ht="30" customHeight="1">
      <c r="A125" s="27">
        <v>123</v>
      </c>
      <c r="B125" s="28" t="s">
        <v>334</v>
      </c>
      <c r="C125" s="28" t="s">
        <v>339</v>
      </c>
      <c r="D125" s="28" t="s">
        <v>69</v>
      </c>
      <c r="E125" s="51">
        <v>338</v>
      </c>
      <c r="F125" s="52">
        <v>0.17100330370287922</v>
      </c>
    </row>
    <row r="126" spans="1:6" ht="33" customHeight="1">
      <c r="A126" s="27">
        <v>124</v>
      </c>
      <c r="B126" s="40" t="s">
        <v>334</v>
      </c>
      <c r="C126" s="40" t="s">
        <v>341</v>
      </c>
      <c r="D126" s="40" t="s">
        <v>69</v>
      </c>
      <c r="E126" s="51">
        <v>595</v>
      </c>
      <c r="F126" s="52">
        <v>0.30102652574915129</v>
      </c>
    </row>
    <row r="127" spans="1:6" ht="38.25" customHeight="1">
      <c r="A127" s="27">
        <v>125</v>
      </c>
      <c r="B127" s="28" t="s">
        <v>334</v>
      </c>
      <c r="C127" s="28" t="s">
        <v>344</v>
      </c>
      <c r="D127" s="28" t="s">
        <v>66</v>
      </c>
      <c r="E127" s="51">
        <v>1216</v>
      </c>
      <c r="F127" s="52">
        <v>0.61520715178313945</v>
      </c>
    </row>
    <row r="128" spans="1:6" ht="34.5" customHeight="1">
      <c r="A128" s="27">
        <v>126</v>
      </c>
      <c r="B128" s="28" t="s">
        <v>346</v>
      </c>
      <c r="C128" s="28" t="s">
        <v>347</v>
      </c>
      <c r="D128" s="28" t="s">
        <v>69</v>
      </c>
      <c r="E128" s="51">
        <v>234</v>
      </c>
      <c r="F128" s="52">
        <v>0.11838690256353178</v>
      </c>
    </row>
    <row r="129" spans="1:6" ht="33.75" customHeight="1">
      <c r="A129" s="27">
        <v>127</v>
      </c>
      <c r="B129" s="28" t="s">
        <v>346</v>
      </c>
      <c r="C129" s="28" t="s">
        <v>349</v>
      </c>
      <c r="D129" s="28" t="s">
        <v>69</v>
      </c>
      <c r="E129" s="51">
        <v>143</v>
      </c>
      <c r="F129" s="52">
        <v>7.2347551566602747E-2</v>
      </c>
    </row>
    <row r="130" spans="1:6" ht="30" customHeight="1">
      <c r="A130" s="27">
        <v>128</v>
      </c>
      <c r="B130" s="28" t="s">
        <v>346</v>
      </c>
      <c r="C130" s="28" t="s">
        <v>351</v>
      </c>
      <c r="D130" s="28" t="s">
        <v>99</v>
      </c>
      <c r="E130" s="51">
        <v>854</v>
      </c>
      <c r="F130" s="52">
        <v>0.43206160166348778</v>
      </c>
    </row>
    <row r="131" spans="1:6" ht="33.75" customHeight="1">
      <c r="A131" s="27">
        <v>129</v>
      </c>
      <c r="B131" s="28" t="s">
        <v>346</v>
      </c>
      <c r="C131" s="28" t="s">
        <v>354</v>
      </c>
      <c r="D131" s="28" t="s">
        <v>69</v>
      </c>
      <c r="E131" s="51">
        <v>490</v>
      </c>
      <c r="F131" s="52">
        <v>0.24790419767577165</v>
      </c>
    </row>
    <row r="132" spans="1:6" ht="30.75" customHeight="1">
      <c r="A132" s="27">
        <v>130</v>
      </c>
      <c r="B132" s="28" t="s">
        <v>346</v>
      </c>
      <c r="C132" s="28" t="s">
        <v>356</v>
      </c>
      <c r="D132" s="28" t="s">
        <v>99</v>
      </c>
      <c r="E132" s="51">
        <v>394</v>
      </c>
      <c r="F132" s="52">
        <v>0.19933521200868171</v>
      </c>
    </row>
    <row r="133" spans="1:6" ht="33" customHeight="1">
      <c r="A133" s="27">
        <v>131</v>
      </c>
      <c r="B133" s="28" t="s">
        <v>346</v>
      </c>
      <c r="C133" s="28" t="s">
        <v>358</v>
      </c>
      <c r="D133" s="28" t="s">
        <v>69</v>
      </c>
      <c r="E133" s="51">
        <v>1012</v>
      </c>
      <c r="F133" s="52">
        <v>0.51199805724057335</v>
      </c>
    </row>
    <row r="134" spans="1:6" ht="33.75" customHeight="1">
      <c r="A134" s="27">
        <v>132</v>
      </c>
      <c r="B134" s="28" t="s">
        <v>346</v>
      </c>
      <c r="C134" s="28" t="s">
        <v>360</v>
      </c>
      <c r="D134" s="28" t="s">
        <v>99</v>
      </c>
      <c r="E134" s="51">
        <v>500</v>
      </c>
      <c r="F134" s="52">
        <v>0.25296346701609351</v>
      </c>
    </row>
    <row r="135" spans="1:6" ht="33" customHeight="1">
      <c r="A135" s="27">
        <v>133</v>
      </c>
      <c r="B135" s="28" t="s">
        <v>346</v>
      </c>
      <c r="C135" s="28" t="s">
        <v>362</v>
      </c>
      <c r="D135" s="28" t="s">
        <v>66</v>
      </c>
      <c r="E135" s="51">
        <v>393</v>
      </c>
      <c r="F135" s="52">
        <v>0.19882928507464953</v>
      </c>
    </row>
    <row r="136" spans="1:6" ht="28.5" customHeight="1">
      <c r="A136" s="27">
        <v>134</v>
      </c>
      <c r="B136" s="28" t="s">
        <v>346</v>
      </c>
      <c r="C136" s="28" t="s">
        <v>362</v>
      </c>
      <c r="D136" s="28" t="s">
        <v>69</v>
      </c>
      <c r="E136" s="51">
        <v>241</v>
      </c>
      <c r="F136" s="52">
        <v>0.12192839110175709</v>
      </c>
    </row>
    <row r="137" spans="1:6" ht="32.25" customHeight="1">
      <c r="A137" s="27">
        <v>135</v>
      </c>
      <c r="B137" s="28" t="s">
        <v>346</v>
      </c>
      <c r="C137" s="28" t="s">
        <v>365</v>
      </c>
      <c r="D137" s="28" t="s">
        <v>69</v>
      </c>
      <c r="E137" s="51">
        <v>299</v>
      </c>
      <c r="F137" s="52">
        <v>0.15127215327562393</v>
      </c>
    </row>
    <row r="138" spans="1:6" ht="36.75" customHeight="1">
      <c r="A138" s="27">
        <v>136</v>
      </c>
      <c r="B138" s="28" t="s">
        <v>346</v>
      </c>
      <c r="C138" s="28" t="s">
        <v>367</v>
      </c>
      <c r="D138" s="28" t="s">
        <v>99</v>
      </c>
      <c r="E138" s="51">
        <v>440</v>
      </c>
      <c r="F138" s="52">
        <v>0.2226078509741623</v>
      </c>
    </row>
    <row r="139" spans="1:6" ht="34.5" customHeight="1">
      <c r="A139" s="27">
        <v>137</v>
      </c>
      <c r="B139" s="28" t="s">
        <v>346</v>
      </c>
      <c r="C139" s="28" t="s">
        <v>369</v>
      </c>
      <c r="D139" s="28" t="s">
        <v>99</v>
      </c>
      <c r="E139" s="51">
        <v>586</v>
      </c>
      <c r="F139" s="52">
        <v>0.2964731833428616</v>
      </c>
    </row>
    <row r="140" spans="1:6" ht="32.25" customHeight="1">
      <c r="A140" s="27">
        <v>138</v>
      </c>
      <c r="B140" s="28" t="s">
        <v>346</v>
      </c>
      <c r="C140" s="28" t="s">
        <v>371</v>
      </c>
      <c r="D140" s="28" t="s">
        <v>69</v>
      </c>
      <c r="E140" s="51">
        <v>613</v>
      </c>
      <c r="F140" s="52">
        <v>0.31013321056173065</v>
      </c>
    </row>
    <row r="141" spans="1:6" ht="31.5" customHeight="1">
      <c r="A141" s="27">
        <v>139</v>
      </c>
      <c r="B141" s="28" t="s">
        <v>374</v>
      </c>
      <c r="C141" s="28" t="s">
        <v>375</v>
      </c>
      <c r="D141" s="28" t="s">
        <v>99</v>
      </c>
      <c r="E141" s="51">
        <v>1009</v>
      </c>
      <c r="F141" s="52">
        <v>0.51048027643847671</v>
      </c>
    </row>
    <row r="142" spans="1:6" ht="33.75" customHeight="1">
      <c r="A142" s="27">
        <v>140</v>
      </c>
      <c r="B142" s="28" t="s">
        <v>374</v>
      </c>
      <c r="C142" s="28" t="s">
        <v>377</v>
      </c>
      <c r="D142" s="28" t="s">
        <v>69</v>
      </c>
      <c r="E142" s="51">
        <v>411</v>
      </c>
      <c r="F142" s="52">
        <v>0.2079359698872289</v>
      </c>
    </row>
    <row r="143" spans="1:6" ht="34.5" customHeight="1">
      <c r="A143" s="27">
        <v>141</v>
      </c>
      <c r="B143" s="28" t="s">
        <v>374</v>
      </c>
      <c r="C143" s="28" t="s">
        <v>379</v>
      </c>
      <c r="D143" s="28" t="s">
        <v>99</v>
      </c>
      <c r="E143" s="51">
        <v>721</v>
      </c>
      <c r="F143" s="52">
        <v>0.36477331943720687</v>
      </c>
    </row>
    <row r="144" spans="1:6" ht="29.25" customHeight="1">
      <c r="A144" s="27">
        <v>142</v>
      </c>
      <c r="B144" s="28" t="s">
        <v>374</v>
      </c>
      <c r="C144" s="28" t="s">
        <v>381</v>
      </c>
      <c r="D144" s="28" t="s">
        <v>99</v>
      </c>
      <c r="E144" s="51">
        <v>894</v>
      </c>
      <c r="F144" s="52">
        <v>0.45229867902477522</v>
      </c>
    </row>
    <row r="145" spans="1:6" ht="28.5" customHeight="1">
      <c r="A145" s="27">
        <v>143</v>
      </c>
      <c r="B145" s="41" t="s">
        <v>374</v>
      </c>
      <c r="C145" s="41" t="s">
        <v>261</v>
      </c>
      <c r="D145" s="41" t="s">
        <v>69</v>
      </c>
      <c r="E145" s="51">
        <v>462</v>
      </c>
      <c r="F145" s="52">
        <v>0.23373824352287043</v>
      </c>
    </row>
    <row r="146" spans="1:6" ht="31.5" customHeight="1">
      <c r="A146" s="55">
        <v>144</v>
      </c>
      <c r="B146" s="56" t="s">
        <v>374</v>
      </c>
      <c r="C146" s="56" t="s">
        <v>384</v>
      </c>
      <c r="D146" s="42" t="s">
        <v>99</v>
      </c>
      <c r="E146" s="51">
        <v>2021</v>
      </c>
      <c r="F146" s="52">
        <v>1.0224783336790502</v>
      </c>
    </row>
    <row r="147" spans="1:6">
      <c r="A147" s="176" t="s">
        <v>386</v>
      </c>
      <c r="B147" s="176"/>
      <c r="C147" s="176"/>
      <c r="D147" s="43"/>
      <c r="E147" s="13">
        <f>SUM(E3:E146)</f>
        <v>197657</v>
      </c>
      <c r="F147" s="52">
        <v>100</v>
      </c>
    </row>
  </sheetData>
  <mergeCells count="1">
    <mergeCell ref="A147:C14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F149"/>
  <sheetViews>
    <sheetView topLeftCell="A141" workbookViewId="0">
      <selection activeCell="F149" sqref="F149"/>
    </sheetView>
  </sheetViews>
  <sheetFormatPr defaultRowHeight="15"/>
  <cols>
    <col min="1" max="1" width="5.5703125" customWidth="1"/>
    <col min="2" max="3" width="19" customWidth="1"/>
    <col min="4" max="4" width="16.28515625" customWidth="1"/>
    <col min="5" max="5" width="11.85546875" customWidth="1"/>
    <col min="6" max="6" width="73.42578125" customWidth="1"/>
  </cols>
  <sheetData>
    <row r="1" spans="1:5" ht="64.5" thickTop="1">
      <c r="A1" s="14" t="s">
        <v>0</v>
      </c>
      <c r="B1" s="15" t="s">
        <v>1</v>
      </c>
      <c r="C1" s="15" t="s">
        <v>2</v>
      </c>
      <c r="D1" s="15" t="s">
        <v>3</v>
      </c>
      <c r="E1" s="17" t="s">
        <v>526</v>
      </c>
    </row>
    <row r="2" spans="1:5" ht="15.75" thickBot="1">
      <c r="A2" s="19" t="s">
        <v>63</v>
      </c>
      <c r="B2" s="20" t="s">
        <v>63</v>
      </c>
      <c r="C2" s="20" t="s">
        <v>63</v>
      </c>
      <c r="D2" s="21"/>
      <c r="E2" s="57"/>
    </row>
    <row r="3" spans="1:5" ht="15.75" thickTop="1">
      <c r="A3" s="27">
        <v>1</v>
      </c>
      <c r="B3" s="28" t="s">
        <v>64</v>
      </c>
      <c r="C3" s="28" t="s">
        <v>65</v>
      </c>
      <c r="D3" s="60" t="s">
        <v>66</v>
      </c>
      <c r="E3" s="58">
        <v>1488.46</v>
      </c>
    </row>
    <row r="4" spans="1:5">
      <c r="A4" s="27">
        <v>2</v>
      </c>
      <c r="B4" s="28" t="s">
        <v>64</v>
      </c>
      <c r="C4" s="28" t="s">
        <v>65</v>
      </c>
      <c r="D4" s="60" t="s">
        <v>69</v>
      </c>
      <c r="E4" s="58">
        <v>1301.8</v>
      </c>
    </row>
    <row r="5" spans="1:5">
      <c r="A5" s="27">
        <v>3</v>
      </c>
      <c r="B5" s="28" t="s">
        <v>64</v>
      </c>
      <c r="C5" s="28" t="s">
        <v>72</v>
      </c>
      <c r="D5" s="60" t="s">
        <v>69</v>
      </c>
      <c r="E5" s="58">
        <v>1539.66</v>
      </c>
    </row>
    <row r="6" spans="1:5">
      <c r="A6" s="27">
        <v>4</v>
      </c>
      <c r="B6" s="28" t="s">
        <v>64</v>
      </c>
      <c r="C6" s="28" t="s">
        <v>74</v>
      </c>
      <c r="D6" s="60" t="s">
        <v>66</v>
      </c>
      <c r="E6" s="58">
        <v>3074.98</v>
      </c>
    </row>
    <row r="7" spans="1:5">
      <c r="A7" s="27">
        <v>5</v>
      </c>
      <c r="B7" s="28" t="s">
        <v>64</v>
      </c>
      <c r="C7" s="28" t="s">
        <v>77</v>
      </c>
      <c r="D7" s="60" t="s">
        <v>69</v>
      </c>
      <c r="E7" s="58">
        <v>1252.48</v>
      </c>
    </row>
    <row r="8" spans="1:5">
      <c r="A8" s="27">
        <v>6</v>
      </c>
      <c r="B8" s="28" t="s">
        <v>64</v>
      </c>
      <c r="C8" s="28" t="s">
        <v>79</v>
      </c>
      <c r="D8" s="60" t="s">
        <v>66</v>
      </c>
      <c r="E8" s="58">
        <v>2245.1799999999998</v>
      </c>
    </row>
    <row r="9" spans="1:5">
      <c r="A9" s="27">
        <v>7</v>
      </c>
      <c r="B9" s="28" t="s">
        <v>64</v>
      </c>
      <c r="C9" s="28" t="s">
        <v>81</v>
      </c>
      <c r="D9" s="60" t="s">
        <v>69</v>
      </c>
      <c r="E9" s="58">
        <v>1818.56</v>
      </c>
    </row>
    <row r="10" spans="1:5">
      <c r="A10" s="27">
        <v>8</v>
      </c>
      <c r="B10" s="28" t="s">
        <v>64</v>
      </c>
      <c r="C10" s="28" t="s">
        <v>83</v>
      </c>
      <c r="D10" s="60" t="s">
        <v>69</v>
      </c>
      <c r="E10" s="58">
        <v>1514.85</v>
      </c>
    </row>
    <row r="11" spans="1:5">
      <c r="A11" s="27">
        <v>9</v>
      </c>
      <c r="B11" s="28" t="s">
        <v>64</v>
      </c>
      <c r="C11" s="28" t="s">
        <v>85</v>
      </c>
      <c r="D11" s="60" t="s">
        <v>69</v>
      </c>
      <c r="E11" s="58">
        <v>2155.08</v>
      </c>
    </row>
    <row r="12" spans="1:5">
      <c r="A12" s="27">
        <v>10</v>
      </c>
      <c r="B12" s="28" t="s">
        <v>87</v>
      </c>
      <c r="C12" s="28" t="s">
        <v>88</v>
      </c>
      <c r="D12" s="60" t="s">
        <v>69</v>
      </c>
      <c r="E12" s="58">
        <v>1506.12</v>
      </c>
    </row>
    <row r="13" spans="1:5">
      <c r="A13" s="27">
        <v>11</v>
      </c>
      <c r="B13" s="28" t="s">
        <v>87</v>
      </c>
      <c r="C13" s="28" t="s">
        <v>90</v>
      </c>
      <c r="D13" s="60" t="s">
        <v>69</v>
      </c>
      <c r="E13" s="58">
        <v>1562.12</v>
      </c>
    </row>
    <row r="14" spans="1:5">
      <c r="A14" s="27">
        <v>12</v>
      </c>
      <c r="B14" s="28" t="s">
        <v>87</v>
      </c>
      <c r="C14" s="28" t="s">
        <v>93</v>
      </c>
      <c r="D14" s="60" t="s">
        <v>66</v>
      </c>
      <c r="E14" s="58">
        <v>2382.04</v>
      </c>
    </row>
    <row r="15" spans="1:5">
      <c r="A15" s="27">
        <v>13</v>
      </c>
      <c r="B15" s="28" t="s">
        <v>87</v>
      </c>
      <c r="C15" s="28" t="s">
        <v>93</v>
      </c>
      <c r="D15" s="60" t="s">
        <v>69</v>
      </c>
      <c r="E15" s="58">
        <v>1903.22</v>
      </c>
    </row>
    <row r="16" spans="1:5">
      <c r="A16" s="27">
        <v>14</v>
      </c>
      <c r="B16" s="28" t="s">
        <v>87</v>
      </c>
      <c r="C16" s="28" t="s">
        <v>96</v>
      </c>
      <c r="D16" s="60" t="s">
        <v>69</v>
      </c>
      <c r="E16" s="58">
        <v>1282.8</v>
      </c>
    </row>
    <row r="17" spans="1:5">
      <c r="A17" s="27">
        <v>15</v>
      </c>
      <c r="B17" s="28" t="s">
        <v>87</v>
      </c>
      <c r="C17" s="28" t="s">
        <v>98</v>
      </c>
      <c r="D17" s="60" t="s">
        <v>99</v>
      </c>
      <c r="E17" s="58">
        <v>1443.66</v>
      </c>
    </row>
    <row r="18" spans="1:5">
      <c r="A18" s="27">
        <v>16</v>
      </c>
      <c r="B18" s="28" t="s">
        <v>87</v>
      </c>
      <c r="C18" s="28" t="s">
        <v>101</v>
      </c>
      <c r="D18" s="60" t="s">
        <v>99</v>
      </c>
      <c r="E18" s="58">
        <v>1522.52</v>
      </c>
    </row>
    <row r="19" spans="1:5">
      <c r="A19" s="27">
        <v>17</v>
      </c>
      <c r="B19" s="28" t="s">
        <v>87</v>
      </c>
      <c r="C19" s="28" t="s">
        <v>104</v>
      </c>
      <c r="D19" s="60" t="s">
        <v>69</v>
      </c>
      <c r="E19" s="58">
        <v>1298.22</v>
      </c>
    </row>
    <row r="20" spans="1:5">
      <c r="A20" s="27">
        <v>18</v>
      </c>
      <c r="B20" s="28" t="s">
        <v>87</v>
      </c>
      <c r="C20" s="28" t="s">
        <v>106</v>
      </c>
      <c r="D20" s="60" t="s">
        <v>69</v>
      </c>
      <c r="E20" s="58">
        <v>919.19</v>
      </c>
    </row>
    <row r="21" spans="1:5">
      <c r="A21" s="27">
        <v>19</v>
      </c>
      <c r="B21" s="28" t="s">
        <v>87</v>
      </c>
      <c r="C21" s="28" t="s">
        <v>108</v>
      </c>
      <c r="D21" s="60" t="s">
        <v>69</v>
      </c>
      <c r="E21" s="58">
        <v>1709.52</v>
      </c>
    </row>
    <row r="22" spans="1:5">
      <c r="A22" s="27">
        <v>20</v>
      </c>
      <c r="B22" s="28" t="s">
        <v>110</v>
      </c>
      <c r="C22" s="28" t="s">
        <v>111</v>
      </c>
      <c r="D22" s="60" t="s">
        <v>69</v>
      </c>
      <c r="E22" s="58">
        <v>2875.19</v>
      </c>
    </row>
    <row r="23" spans="1:5">
      <c r="A23" s="27">
        <v>21</v>
      </c>
      <c r="B23" s="28" t="s">
        <v>110</v>
      </c>
      <c r="C23" s="28" t="s">
        <v>113</v>
      </c>
      <c r="D23" s="60" t="s">
        <v>69</v>
      </c>
      <c r="E23" s="58">
        <v>2008.63</v>
      </c>
    </row>
    <row r="24" spans="1:5">
      <c r="A24" s="27">
        <v>22</v>
      </c>
      <c r="B24" s="28" t="s">
        <v>110</v>
      </c>
      <c r="C24" s="28" t="s">
        <v>115</v>
      </c>
      <c r="D24" s="60" t="s">
        <v>69</v>
      </c>
      <c r="E24" s="58">
        <v>2179.14</v>
      </c>
    </row>
    <row r="25" spans="1:5">
      <c r="A25" s="27">
        <v>23</v>
      </c>
      <c r="B25" s="28" t="s">
        <v>110</v>
      </c>
      <c r="C25" s="28" t="s">
        <v>117</v>
      </c>
      <c r="D25" s="60" t="s">
        <v>99</v>
      </c>
      <c r="E25" s="58">
        <v>2164.91</v>
      </c>
    </row>
    <row r="26" spans="1:5">
      <c r="A26" s="27">
        <v>24</v>
      </c>
      <c r="B26" s="28" t="s">
        <v>110</v>
      </c>
      <c r="C26" s="28" t="s">
        <v>119</v>
      </c>
      <c r="D26" s="60" t="s">
        <v>69</v>
      </c>
      <c r="E26" s="58">
        <v>2721.01</v>
      </c>
    </row>
    <row r="27" spans="1:5">
      <c r="A27" s="27">
        <v>25</v>
      </c>
      <c r="B27" s="28" t="s">
        <v>110</v>
      </c>
      <c r="C27" s="28" t="s">
        <v>121</v>
      </c>
      <c r="D27" s="60" t="s">
        <v>69</v>
      </c>
      <c r="E27" s="58">
        <v>4411.8599999999997</v>
      </c>
    </row>
    <row r="28" spans="1:5">
      <c r="A28" s="27">
        <v>26</v>
      </c>
      <c r="B28" s="28" t="s">
        <v>110</v>
      </c>
      <c r="C28" s="28" t="s">
        <v>123</v>
      </c>
      <c r="D28" s="60" t="s">
        <v>69</v>
      </c>
      <c r="E28" s="58">
        <v>2036.89</v>
      </c>
    </row>
    <row r="29" spans="1:5">
      <c r="A29" s="27">
        <v>27</v>
      </c>
      <c r="B29" s="28" t="s">
        <v>110</v>
      </c>
      <c r="C29" s="28" t="s">
        <v>125</v>
      </c>
      <c r="D29" s="60" t="s">
        <v>99</v>
      </c>
      <c r="E29" s="58">
        <v>3178.6</v>
      </c>
    </row>
    <row r="30" spans="1:5">
      <c r="A30" s="27">
        <v>28</v>
      </c>
      <c r="B30" s="28" t="s">
        <v>127</v>
      </c>
      <c r="C30" s="28" t="s">
        <v>128</v>
      </c>
      <c r="D30" s="60" t="s">
        <v>66</v>
      </c>
      <c r="E30" s="58">
        <v>1692.71</v>
      </c>
    </row>
    <row r="31" spans="1:5">
      <c r="A31" s="27">
        <v>29</v>
      </c>
      <c r="B31" s="28" t="s">
        <v>127</v>
      </c>
      <c r="C31" s="28" t="s">
        <v>128</v>
      </c>
      <c r="D31" s="60" t="s">
        <v>69</v>
      </c>
      <c r="E31" s="58">
        <v>1096.53</v>
      </c>
    </row>
    <row r="32" spans="1:5">
      <c r="A32" s="27">
        <v>30</v>
      </c>
      <c r="B32" s="28" t="s">
        <v>127</v>
      </c>
      <c r="C32" s="28" t="s">
        <v>131</v>
      </c>
      <c r="D32" s="60" t="s">
        <v>69</v>
      </c>
      <c r="E32" s="58">
        <v>1538.42</v>
      </c>
    </row>
    <row r="33" spans="1:5">
      <c r="A33" s="27">
        <v>31</v>
      </c>
      <c r="B33" s="28" t="s">
        <v>127</v>
      </c>
      <c r="C33" s="28" t="s">
        <v>133</v>
      </c>
      <c r="D33" s="60" t="s">
        <v>69</v>
      </c>
      <c r="E33" s="58">
        <v>1704.06</v>
      </c>
    </row>
    <row r="34" spans="1:5">
      <c r="A34" s="27">
        <v>32</v>
      </c>
      <c r="B34" s="28" t="s">
        <v>127</v>
      </c>
      <c r="C34" s="28" t="s">
        <v>135</v>
      </c>
      <c r="D34" s="60" t="s">
        <v>69</v>
      </c>
      <c r="E34" s="58">
        <v>1248.3399999999999</v>
      </c>
    </row>
    <row r="35" spans="1:5">
      <c r="A35" s="27">
        <v>33</v>
      </c>
      <c r="B35" s="28" t="s">
        <v>127</v>
      </c>
      <c r="C35" s="28" t="s">
        <v>137</v>
      </c>
      <c r="D35" s="60" t="s">
        <v>69</v>
      </c>
      <c r="E35" s="58">
        <v>1889.34</v>
      </c>
    </row>
    <row r="36" spans="1:5">
      <c r="A36" s="27">
        <v>34</v>
      </c>
      <c r="B36" s="28" t="s">
        <v>127</v>
      </c>
      <c r="C36" s="28" t="s">
        <v>139</v>
      </c>
      <c r="D36" s="60" t="s">
        <v>69</v>
      </c>
      <c r="E36" s="58">
        <v>1427.01</v>
      </c>
    </row>
    <row r="37" spans="1:5">
      <c r="A37" s="27">
        <v>35</v>
      </c>
      <c r="B37" s="28" t="s">
        <v>141</v>
      </c>
      <c r="C37" s="28" t="s">
        <v>142</v>
      </c>
      <c r="D37" s="60" t="s">
        <v>69</v>
      </c>
      <c r="E37" s="58">
        <v>1530.33</v>
      </c>
    </row>
    <row r="38" spans="1:5">
      <c r="A38" s="27">
        <v>36</v>
      </c>
      <c r="B38" s="28" t="s">
        <v>141</v>
      </c>
      <c r="C38" s="28" t="s">
        <v>144</v>
      </c>
      <c r="D38" s="60" t="s">
        <v>66</v>
      </c>
      <c r="E38" s="58">
        <v>1833.6</v>
      </c>
    </row>
    <row r="39" spans="1:5">
      <c r="A39" s="27">
        <v>37</v>
      </c>
      <c r="B39" s="28" t="s">
        <v>141</v>
      </c>
      <c r="C39" s="28" t="s">
        <v>144</v>
      </c>
      <c r="D39" s="60" t="s">
        <v>69</v>
      </c>
      <c r="E39" s="58">
        <v>1756.94</v>
      </c>
    </row>
    <row r="40" spans="1:5">
      <c r="A40" s="27">
        <v>38</v>
      </c>
      <c r="B40" s="28" t="s">
        <v>141</v>
      </c>
      <c r="C40" s="28" t="s">
        <v>148</v>
      </c>
      <c r="D40" s="60" t="s">
        <v>99</v>
      </c>
      <c r="E40" s="58">
        <v>1709.26</v>
      </c>
    </row>
    <row r="41" spans="1:5">
      <c r="A41" s="27">
        <v>39</v>
      </c>
      <c r="B41" s="28" t="s">
        <v>141</v>
      </c>
      <c r="C41" s="28" t="s">
        <v>151</v>
      </c>
      <c r="D41" s="60" t="s">
        <v>69</v>
      </c>
      <c r="E41" s="58">
        <v>1651.4</v>
      </c>
    </row>
    <row r="42" spans="1:5">
      <c r="A42" s="27">
        <v>40</v>
      </c>
      <c r="B42" s="28" t="s">
        <v>141</v>
      </c>
      <c r="C42" s="28" t="s">
        <v>153</v>
      </c>
      <c r="D42" s="60" t="s">
        <v>69</v>
      </c>
      <c r="E42" s="58">
        <v>1418.6</v>
      </c>
    </row>
    <row r="43" spans="1:5">
      <c r="A43" s="27">
        <v>41</v>
      </c>
      <c r="B43" s="28" t="s">
        <v>155</v>
      </c>
      <c r="C43" s="28" t="s">
        <v>156</v>
      </c>
      <c r="D43" s="60" t="s">
        <v>69</v>
      </c>
      <c r="E43" s="58">
        <v>2414.58</v>
      </c>
    </row>
    <row r="44" spans="1:5">
      <c r="A44" s="27">
        <v>42</v>
      </c>
      <c r="B44" s="28" t="s">
        <v>155</v>
      </c>
      <c r="C44" s="28" t="s">
        <v>158</v>
      </c>
      <c r="D44" s="60" t="s">
        <v>69</v>
      </c>
      <c r="E44" s="58">
        <v>1518.41</v>
      </c>
    </row>
    <row r="45" spans="1:5">
      <c r="A45" s="27">
        <v>43</v>
      </c>
      <c r="B45" s="28" t="s">
        <v>155</v>
      </c>
      <c r="C45" s="28" t="s">
        <v>160</v>
      </c>
      <c r="D45" s="60" t="s">
        <v>99</v>
      </c>
      <c r="E45" s="58">
        <v>1529.69</v>
      </c>
    </row>
    <row r="46" spans="1:5">
      <c r="A46" s="27">
        <v>44</v>
      </c>
      <c r="B46" s="28" t="s">
        <v>155</v>
      </c>
      <c r="C46" s="28" t="s">
        <v>162</v>
      </c>
      <c r="D46" s="60" t="s">
        <v>99</v>
      </c>
      <c r="E46" s="58">
        <v>2877.03</v>
      </c>
    </row>
    <row r="47" spans="1:5">
      <c r="A47" s="27">
        <v>45</v>
      </c>
      <c r="B47" s="28" t="s">
        <v>155</v>
      </c>
      <c r="C47" s="28" t="s">
        <v>164</v>
      </c>
      <c r="D47" s="60" t="s">
        <v>69</v>
      </c>
      <c r="E47" s="58">
        <v>1343.2</v>
      </c>
    </row>
    <row r="48" spans="1:5">
      <c r="A48" s="27">
        <v>46</v>
      </c>
      <c r="B48" s="28" t="s">
        <v>155</v>
      </c>
      <c r="C48" s="28" t="s">
        <v>166</v>
      </c>
      <c r="D48" s="60" t="s">
        <v>69</v>
      </c>
      <c r="E48" s="58">
        <v>1863.74</v>
      </c>
    </row>
    <row r="49" spans="1:5">
      <c r="A49" s="27">
        <v>47</v>
      </c>
      <c r="B49" s="28" t="s">
        <v>168</v>
      </c>
      <c r="C49" s="28" t="s">
        <v>169</v>
      </c>
      <c r="D49" s="60" t="s">
        <v>69</v>
      </c>
      <c r="E49" s="58">
        <v>1676.63</v>
      </c>
    </row>
    <row r="50" spans="1:5">
      <c r="A50" s="27">
        <v>48</v>
      </c>
      <c r="B50" s="28" t="s">
        <v>168</v>
      </c>
      <c r="C50" s="28" t="s">
        <v>171</v>
      </c>
      <c r="D50" s="60" t="s">
        <v>99</v>
      </c>
      <c r="E50" s="58">
        <v>1616.97</v>
      </c>
    </row>
    <row r="51" spans="1:5">
      <c r="A51" s="27">
        <v>49</v>
      </c>
      <c r="B51" s="28" t="s">
        <v>168</v>
      </c>
      <c r="C51" s="28" t="s">
        <v>173</v>
      </c>
      <c r="D51" s="60" t="s">
        <v>66</v>
      </c>
      <c r="E51" s="58">
        <v>2652.75</v>
      </c>
    </row>
    <row r="52" spans="1:5">
      <c r="A52" s="27">
        <v>50</v>
      </c>
      <c r="B52" s="28" t="s">
        <v>168</v>
      </c>
      <c r="C52" s="28" t="s">
        <v>173</v>
      </c>
      <c r="D52" s="60" t="s">
        <v>69</v>
      </c>
      <c r="E52" s="58">
        <v>2407.2800000000002</v>
      </c>
    </row>
    <row r="53" spans="1:5">
      <c r="A53" s="27">
        <v>51</v>
      </c>
      <c r="B53" s="28" t="s">
        <v>168</v>
      </c>
      <c r="C53" s="28" t="s">
        <v>176</v>
      </c>
      <c r="D53" s="60" t="s">
        <v>99</v>
      </c>
      <c r="E53" s="58">
        <v>2418.33</v>
      </c>
    </row>
    <row r="54" spans="1:5">
      <c r="A54" s="27">
        <v>52</v>
      </c>
      <c r="B54" s="28" t="s">
        <v>168</v>
      </c>
      <c r="C54" s="28" t="s">
        <v>179</v>
      </c>
      <c r="D54" s="60" t="s">
        <v>99</v>
      </c>
      <c r="E54" s="58">
        <v>1849.21</v>
      </c>
    </row>
    <row r="55" spans="1:5">
      <c r="A55" s="27">
        <v>53</v>
      </c>
      <c r="B55" s="28" t="s">
        <v>168</v>
      </c>
      <c r="C55" s="28" t="s">
        <v>181</v>
      </c>
      <c r="D55" s="60" t="s">
        <v>99</v>
      </c>
      <c r="E55" s="58">
        <v>1941.13</v>
      </c>
    </row>
    <row r="56" spans="1:5">
      <c r="A56" s="27">
        <v>54</v>
      </c>
      <c r="B56" s="28" t="s">
        <v>168</v>
      </c>
      <c r="C56" s="28" t="s">
        <v>184</v>
      </c>
      <c r="D56" s="60" t="s">
        <v>69</v>
      </c>
      <c r="E56" s="58">
        <v>1735.38</v>
      </c>
    </row>
    <row r="57" spans="1:5">
      <c r="A57" s="27">
        <v>55</v>
      </c>
      <c r="B57" s="28" t="s">
        <v>168</v>
      </c>
      <c r="C57" s="28" t="s">
        <v>186</v>
      </c>
      <c r="D57" s="60" t="s">
        <v>69</v>
      </c>
      <c r="E57" s="58">
        <v>1286.17</v>
      </c>
    </row>
    <row r="58" spans="1:5">
      <c r="A58" s="27">
        <v>56</v>
      </c>
      <c r="B58" s="28" t="s">
        <v>188</v>
      </c>
      <c r="C58" s="28" t="s">
        <v>189</v>
      </c>
      <c r="D58" s="60" t="s">
        <v>69</v>
      </c>
      <c r="E58" s="58">
        <v>1671.37</v>
      </c>
    </row>
    <row r="59" spans="1:5">
      <c r="A59" s="27">
        <v>57</v>
      </c>
      <c r="B59" s="28" t="s">
        <v>188</v>
      </c>
      <c r="C59" s="28" t="s">
        <v>191</v>
      </c>
      <c r="D59" s="60" t="s">
        <v>69</v>
      </c>
      <c r="E59" s="58">
        <v>1603.34</v>
      </c>
    </row>
    <row r="60" spans="1:5">
      <c r="A60" s="27">
        <v>58</v>
      </c>
      <c r="B60" s="28" t="s">
        <v>188</v>
      </c>
      <c r="C60" s="28" t="s">
        <v>193</v>
      </c>
      <c r="D60" s="60" t="s">
        <v>99</v>
      </c>
      <c r="E60" s="58">
        <v>1486.28</v>
      </c>
    </row>
    <row r="61" spans="1:5">
      <c r="A61" s="27">
        <v>59</v>
      </c>
      <c r="B61" s="28" t="s">
        <v>188</v>
      </c>
      <c r="C61" s="28" t="s">
        <v>195</v>
      </c>
      <c r="D61" s="60" t="s">
        <v>69</v>
      </c>
      <c r="E61" s="58">
        <v>1195.6400000000001</v>
      </c>
    </row>
    <row r="62" spans="1:5">
      <c r="A62" s="27">
        <v>60</v>
      </c>
      <c r="B62" s="28" t="s">
        <v>188</v>
      </c>
      <c r="C62" s="28" t="s">
        <v>197</v>
      </c>
      <c r="D62" s="60" t="s">
        <v>66</v>
      </c>
      <c r="E62" s="58">
        <v>1502.16</v>
      </c>
    </row>
    <row r="63" spans="1:5">
      <c r="A63" s="27">
        <v>61</v>
      </c>
      <c r="B63" s="28" t="s">
        <v>188</v>
      </c>
      <c r="C63" s="28" t="s">
        <v>197</v>
      </c>
      <c r="D63" s="60" t="s">
        <v>69</v>
      </c>
      <c r="E63" s="58">
        <v>1162.3499999999999</v>
      </c>
    </row>
    <row r="64" spans="1:5">
      <c r="A64" s="27">
        <v>62</v>
      </c>
      <c r="B64" s="28" t="s">
        <v>188</v>
      </c>
      <c r="C64" s="28" t="s">
        <v>200</v>
      </c>
      <c r="D64" s="60" t="s">
        <v>99</v>
      </c>
      <c r="E64" s="58">
        <v>1527.05</v>
      </c>
    </row>
    <row r="65" spans="1:5">
      <c r="A65" s="27">
        <v>63</v>
      </c>
      <c r="B65" s="28" t="s">
        <v>188</v>
      </c>
      <c r="C65" s="28" t="s">
        <v>202</v>
      </c>
      <c r="D65" s="60" t="s">
        <v>69</v>
      </c>
      <c r="E65" s="58">
        <v>1512.61</v>
      </c>
    </row>
    <row r="66" spans="1:5">
      <c r="A66" s="27">
        <v>64</v>
      </c>
      <c r="B66" s="28" t="s">
        <v>188</v>
      </c>
      <c r="C66" s="28" t="s">
        <v>204</v>
      </c>
      <c r="D66" s="60" t="s">
        <v>69</v>
      </c>
      <c r="E66" s="58">
        <v>1249.6099999999999</v>
      </c>
    </row>
    <row r="67" spans="1:5">
      <c r="A67" s="27">
        <v>65</v>
      </c>
      <c r="B67" s="28" t="s">
        <v>206</v>
      </c>
      <c r="C67" s="28" t="s">
        <v>207</v>
      </c>
      <c r="D67" s="60" t="s">
        <v>66</v>
      </c>
      <c r="E67" s="58">
        <v>3462.25</v>
      </c>
    </row>
    <row r="68" spans="1:5">
      <c r="A68" s="27">
        <v>66</v>
      </c>
      <c r="B68" s="28" t="s">
        <v>209</v>
      </c>
      <c r="C68" s="28" t="s">
        <v>210</v>
      </c>
      <c r="D68" s="60" t="s">
        <v>66</v>
      </c>
      <c r="E68" s="58">
        <v>2759.87</v>
      </c>
    </row>
    <row r="69" spans="1:5">
      <c r="A69" s="27">
        <v>67</v>
      </c>
      <c r="B69" s="28" t="s">
        <v>213</v>
      </c>
      <c r="C69" s="28" t="s">
        <v>214</v>
      </c>
      <c r="D69" s="60" t="s">
        <v>66</v>
      </c>
      <c r="E69" s="58">
        <v>3201.89</v>
      </c>
    </row>
    <row r="70" spans="1:5">
      <c r="A70" s="27">
        <v>68</v>
      </c>
      <c r="B70" s="28" t="s">
        <v>216</v>
      </c>
      <c r="C70" s="28" t="s">
        <v>217</v>
      </c>
      <c r="D70" s="60" t="s">
        <v>66</v>
      </c>
      <c r="E70" s="58">
        <v>3089.51</v>
      </c>
    </row>
    <row r="71" spans="1:5">
      <c r="A71" s="27">
        <v>69</v>
      </c>
      <c r="B71" s="28" t="s">
        <v>219</v>
      </c>
      <c r="C71" s="28" t="s">
        <v>220</v>
      </c>
      <c r="D71" s="60" t="s">
        <v>69</v>
      </c>
      <c r="E71" s="58">
        <v>1693.96</v>
      </c>
    </row>
    <row r="72" spans="1:5">
      <c r="A72" s="27">
        <v>70</v>
      </c>
      <c r="B72" s="28" t="s">
        <v>219</v>
      </c>
      <c r="C72" s="28" t="s">
        <v>222</v>
      </c>
      <c r="D72" s="60" t="s">
        <v>69</v>
      </c>
      <c r="E72" s="58">
        <v>1414.48</v>
      </c>
    </row>
    <row r="73" spans="1:5">
      <c r="A73" s="27">
        <v>71</v>
      </c>
      <c r="B73" s="28" t="s">
        <v>219</v>
      </c>
      <c r="C73" s="28" t="s">
        <v>224</v>
      </c>
      <c r="D73" s="60" t="s">
        <v>99</v>
      </c>
      <c r="E73" s="58">
        <v>1942.06</v>
      </c>
    </row>
    <row r="74" spans="1:5">
      <c r="A74" s="27">
        <v>72</v>
      </c>
      <c r="B74" s="28" t="s">
        <v>219</v>
      </c>
      <c r="C74" s="28" t="s">
        <v>226</v>
      </c>
      <c r="D74" s="60" t="s">
        <v>99</v>
      </c>
      <c r="E74" s="58">
        <v>1715.05</v>
      </c>
    </row>
    <row r="75" spans="1:5">
      <c r="A75" s="27">
        <v>73</v>
      </c>
      <c r="B75" s="28" t="s">
        <v>229</v>
      </c>
      <c r="C75" s="28" t="s">
        <v>230</v>
      </c>
      <c r="D75" s="60" t="s">
        <v>99</v>
      </c>
      <c r="E75" s="58">
        <v>1277.28</v>
      </c>
    </row>
    <row r="76" spans="1:5">
      <c r="A76" s="27">
        <v>74</v>
      </c>
      <c r="B76" s="28" t="s">
        <v>229</v>
      </c>
      <c r="C76" s="28" t="s">
        <v>232</v>
      </c>
      <c r="D76" s="60" t="s">
        <v>99</v>
      </c>
      <c r="E76" s="58">
        <v>1434.98</v>
      </c>
    </row>
    <row r="77" spans="1:5">
      <c r="A77" s="27">
        <v>75</v>
      </c>
      <c r="B77" s="28" t="s">
        <v>229</v>
      </c>
      <c r="C77" s="28" t="s">
        <v>235</v>
      </c>
      <c r="D77" s="60" t="s">
        <v>99</v>
      </c>
      <c r="E77" s="58">
        <v>1811.75</v>
      </c>
    </row>
    <row r="78" spans="1:5">
      <c r="A78" s="27">
        <v>76</v>
      </c>
      <c r="B78" s="28" t="s">
        <v>229</v>
      </c>
      <c r="C78" s="28" t="s">
        <v>238</v>
      </c>
      <c r="D78" s="60" t="s">
        <v>69</v>
      </c>
      <c r="E78" s="58">
        <v>1279.29</v>
      </c>
    </row>
    <row r="79" spans="1:5">
      <c r="A79" s="27">
        <v>77</v>
      </c>
      <c r="B79" s="28" t="s">
        <v>229</v>
      </c>
      <c r="C79" s="28" t="s">
        <v>240</v>
      </c>
      <c r="D79" s="60" t="s">
        <v>99</v>
      </c>
      <c r="E79" s="58">
        <v>1770.09</v>
      </c>
    </row>
    <row r="80" spans="1:5">
      <c r="A80" s="27">
        <v>78</v>
      </c>
      <c r="B80" s="28" t="s">
        <v>242</v>
      </c>
      <c r="C80" s="28" t="s">
        <v>243</v>
      </c>
      <c r="D80" s="60" t="s">
        <v>69</v>
      </c>
      <c r="E80" s="58">
        <v>1199.81</v>
      </c>
    </row>
    <row r="81" spans="1:5">
      <c r="A81" s="27">
        <v>79</v>
      </c>
      <c r="B81" s="28" t="s">
        <v>242</v>
      </c>
      <c r="C81" s="28" t="s">
        <v>245</v>
      </c>
      <c r="D81" s="60" t="s">
        <v>69</v>
      </c>
      <c r="E81" s="58">
        <v>1430.42</v>
      </c>
    </row>
    <row r="82" spans="1:5">
      <c r="A82" s="27">
        <v>80</v>
      </c>
      <c r="B82" s="28" t="s">
        <v>242</v>
      </c>
      <c r="C82" s="28" t="s">
        <v>248</v>
      </c>
      <c r="D82" s="60" t="s">
        <v>69</v>
      </c>
      <c r="E82" s="58">
        <v>1055.1500000000001</v>
      </c>
    </row>
    <row r="83" spans="1:5">
      <c r="A83" s="27">
        <v>81</v>
      </c>
      <c r="B83" s="28" t="s">
        <v>242</v>
      </c>
      <c r="C83" s="28" t="s">
        <v>250</v>
      </c>
      <c r="D83" s="60" t="s">
        <v>99</v>
      </c>
      <c r="E83" s="58">
        <v>1301.44</v>
      </c>
    </row>
    <row r="84" spans="1:5">
      <c r="A84" s="27">
        <v>82</v>
      </c>
      <c r="B84" s="28" t="s">
        <v>242</v>
      </c>
      <c r="C84" s="28" t="s">
        <v>252</v>
      </c>
      <c r="D84" s="60" t="s">
        <v>66</v>
      </c>
      <c r="E84" s="58">
        <v>2164.98</v>
      </c>
    </row>
    <row r="85" spans="1:5">
      <c r="A85" s="27">
        <v>83</v>
      </c>
      <c r="B85" s="28" t="s">
        <v>242</v>
      </c>
      <c r="C85" s="28" t="s">
        <v>252</v>
      </c>
      <c r="D85" s="60" t="s">
        <v>69</v>
      </c>
      <c r="E85" s="58">
        <v>2242.4499999999998</v>
      </c>
    </row>
    <row r="86" spans="1:5">
      <c r="A86" s="27">
        <v>84</v>
      </c>
      <c r="B86" s="28" t="s">
        <v>242</v>
      </c>
      <c r="C86" s="28" t="s">
        <v>256</v>
      </c>
      <c r="D86" s="60" t="s">
        <v>69</v>
      </c>
      <c r="E86" s="58">
        <v>1161.8599999999999</v>
      </c>
    </row>
    <row r="87" spans="1:5">
      <c r="A87" s="27">
        <v>85</v>
      </c>
      <c r="B87" s="28" t="s">
        <v>258</v>
      </c>
      <c r="C87" s="28" t="s">
        <v>259</v>
      </c>
      <c r="D87" s="60" t="s">
        <v>69</v>
      </c>
      <c r="E87" s="58">
        <v>1060.6500000000001</v>
      </c>
    </row>
    <row r="88" spans="1:5">
      <c r="A88" s="27">
        <v>86</v>
      </c>
      <c r="B88" s="28" t="s">
        <v>258</v>
      </c>
      <c r="C88" s="28" t="s">
        <v>261</v>
      </c>
      <c r="D88" s="60" t="s">
        <v>69</v>
      </c>
      <c r="E88" s="58">
        <v>1158.3499999999999</v>
      </c>
    </row>
    <row r="89" spans="1:5">
      <c r="A89" s="27">
        <v>87</v>
      </c>
      <c r="B89" s="28" t="s">
        <v>258</v>
      </c>
      <c r="C89" s="28" t="s">
        <v>263</v>
      </c>
      <c r="D89" s="60" t="s">
        <v>66</v>
      </c>
      <c r="E89" s="58">
        <v>2311.71</v>
      </c>
    </row>
    <row r="90" spans="1:5">
      <c r="A90" s="27">
        <v>88</v>
      </c>
      <c r="B90" s="28" t="s">
        <v>258</v>
      </c>
      <c r="C90" s="28" t="s">
        <v>263</v>
      </c>
      <c r="D90" s="60" t="s">
        <v>69</v>
      </c>
      <c r="E90" s="58">
        <v>1523.79</v>
      </c>
    </row>
    <row r="91" spans="1:5">
      <c r="A91" s="27">
        <v>89</v>
      </c>
      <c r="B91" s="28" t="s">
        <v>258</v>
      </c>
      <c r="C91" s="28" t="s">
        <v>266</v>
      </c>
      <c r="D91" s="60" t="s">
        <v>69</v>
      </c>
      <c r="E91" s="58">
        <v>911.5</v>
      </c>
    </row>
    <row r="92" spans="1:5">
      <c r="A92" s="27">
        <v>90</v>
      </c>
      <c r="B92" s="28" t="s">
        <v>258</v>
      </c>
      <c r="C92" s="28" t="s">
        <v>268</v>
      </c>
      <c r="D92" s="60" t="s">
        <v>69</v>
      </c>
      <c r="E92" s="58">
        <v>1007.25</v>
      </c>
    </row>
    <row r="93" spans="1:5">
      <c r="A93" s="27">
        <v>91</v>
      </c>
      <c r="B93" s="28" t="s">
        <v>270</v>
      </c>
      <c r="C93" s="28" t="s">
        <v>271</v>
      </c>
      <c r="D93" s="60" t="s">
        <v>99</v>
      </c>
      <c r="E93" s="58">
        <v>1739.94</v>
      </c>
    </row>
    <row r="94" spans="1:5">
      <c r="A94" s="27">
        <v>92</v>
      </c>
      <c r="B94" s="28" t="s">
        <v>270</v>
      </c>
      <c r="C94" s="28" t="s">
        <v>273</v>
      </c>
      <c r="D94" s="60" t="s">
        <v>99</v>
      </c>
      <c r="E94" s="58">
        <v>2053.8200000000002</v>
      </c>
    </row>
    <row r="95" spans="1:5">
      <c r="A95" s="27">
        <v>93</v>
      </c>
      <c r="B95" s="28" t="s">
        <v>270</v>
      </c>
      <c r="C95" s="28" t="s">
        <v>275</v>
      </c>
      <c r="D95" s="60" t="s">
        <v>69</v>
      </c>
      <c r="E95" s="58">
        <v>1386.35</v>
      </c>
    </row>
    <row r="96" spans="1:5">
      <c r="A96" s="27">
        <v>94</v>
      </c>
      <c r="B96" s="28" t="s">
        <v>270</v>
      </c>
      <c r="C96" s="28" t="s">
        <v>277</v>
      </c>
      <c r="D96" s="60" t="s">
        <v>99</v>
      </c>
      <c r="E96" s="58">
        <v>1356.94</v>
      </c>
    </row>
    <row r="97" spans="1:5">
      <c r="A97" s="27">
        <v>95</v>
      </c>
      <c r="B97" s="28" t="s">
        <v>279</v>
      </c>
      <c r="C97" s="28" t="s">
        <v>280</v>
      </c>
      <c r="D97" s="60" t="s">
        <v>69</v>
      </c>
      <c r="E97" s="58">
        <v>2045.73</v>
      </c>
    </row>
    <row r="98" spans="1:5">
      <c r="A98" s="27">
        <v>96</v>
      </c>
      <c r="B98" s="28" t="s">
        <v>279</v>
      </c>
      <c r="C98" s="28" t="s">
        <v>282</v>
      </c>
      <c r="D98" s="60" t="s">
        <v>69</v>
      </c>
      <c r="E98" s="58">
        <v>1734.81</v>
      </c>
    </row>
    <row r="99" spans="1:5">
      <c r="A99" s="27">
        <v>97</v>
      </c>
      <c r="B99" s="28" t="s">
        <v>279</v>
      </c>
      <c r="C99" s="28" t="s">
        <v>284</v>
      </c>
      <c r="D99" s="60" t="s">
        <v>69</v>
      </c>
      <c r="E99" s="58">
        <v>1518.14</v>
      </c>
    </row>
    <row r="100" spans="1:5">
      <c r="A100" s="27">
        <v>98</v>
      </c>
      <c r="B100" s="28" t="s">
        <v>279</v>
      </c>
      <c r="C100" s="28" t="s">
        <v>286</v>
      </c>
      <c r="D100" s="60" t="s">
        <v>69</v>
      </c>
      <c r="E100" s="58">
        <v>1293.78</v>
      </c>
    </row>
    <row r="101" spans="1:5">
      <c r="A101" s="27">
        <v>99</v>
      </c>
      <c r="B101" s="28" t="s">
        <v>279</v>
      </c>
      <c r="C101" s="28" t="s">
        <v>288</v>
      </c>
      <c r="D101" s="60" t="s">
        <v>69</v>
      </c>
      <c r="E101" s="58">
        <v>1411.13</v>
      </c>
    </row>
    <row r="102" spans="1:5">
      <c r="A102" s="27">
        <v>100</v>
      </c>
      <c r="B102" s="28" t="s">
        <v>279</v>
      </c>
      <c r="C102" s="28" t="s">
        <v>290</v>
      </c>
      <c r="D102" s="60" t="s">
        <v>99</v>
      </c>
      <c r="E102" s="58">
        <v>1434.38</v>
      </c>
    </row>
    <row r="103" spans="1:5">
      <c r="A103" s="27">
        <v>101</v>
      </c>
      <c r="B103" s="28" t="s">
        <v>279</v>
      </c>
      <c r="C103" s="28" t="s">
        <v>292</v>
      </c>
      <c r="D103" s="60" t="s">
        <v>69</v>
      </c>
      <c r="E103" s="58">
        <v>2467.3200000000002</v>
      </c>
    </row>
    <row r="104" spans="1:5">
      <c r="A104" s="27">
        <v>102</v>
      </c>
      <c r="B104" s="28" t="s">
        <v>279</v>
      </c>
      <c r="C104" s="28" t="s">
        <v>294</v>
      </c>
      <c r="D104" s="60" t="s">
        <v>69</v>
      </c>
      <c r="E104" s="58">
        <v>1380.25</v>
      </c>
    </row>
    <row r="105" spans="1:5">
      <c r="A105" s="27">
        <v>103</v>
      </c>
      <c r="B105" s="28" t="s">
        <v>279</v>
      </c>
      <c r="C105" s="28" t="s">
        <v>296</v>
      </c>
      <c r="D105" s="60" t="s">
        <v>99</v>
      </c>
      <c r="E105" s="58">
        <v>2947.35</v>
      </c>
    </row>
    <row r="106" spans="1:5">
      <c r="A106" s="27">
        <v>104</v>
      </c>
      <c r="B106" s="28" t="s">
        <v>279</v>
      </c>
      <c r="C106" s="28" t="s">
        <v>298</v>
      </c>
      <c r="D106" s="60" t="s">
        <v>69</v>
      </c>
      <c r="E106" s="58">
        <v>1266</v>
      </c>
    </row>
    <row r="107" spans="1:5">
      <c r="A107" s="27">
        <v>105</v>
      </c>
      <c r="B107" s="28" t="s">
        <v>279</v>
      </c>
      <c r="C107" s="28" t="s">
        <v>300</v>
      </c>
      <c r="D107" s="60" t="s">
        <v>69</v>
      </c>
      <c r="E107" s="58">
        <v>1560.26</v>
      </c>
    </row>
    <row r="108" spans="1:5">
      <c r="A108" s="27">
        <v>106</v>
      </c>
      <c r="B108" s="28" t="s">
        <v>302</v>
      </c>
      <c r="C108" s="28" t="s">
        <v>303</v>
      </c>
      <c r="D108" s="60" t="s">
        <v>66</v>
      </c>
      <c r="E108" s="58">
        <v>1808.23</v>
      </c>
    </row>
    <row r="109" spans="1:5">
      <c r="A109" s="27">
        <v>107</v>
      </c>
      <c r="B109" s="28" t="s">
        <v>302</v>
      </c>
      <c r="C109" s="28" t="s">
        <v>303</v>
      </c>
      <c r="D109" s="60" t="s">
        <v>69</v>
      </c>
      <c r="E109" s="58">
        <v>1500.82</v>
      </c>
    </row>
    <row r="110" spans="1:5">
      <c r="A110" s="27">
        <v>108</v>
      </c>
      <c r="B110" s="28" t="s">
        <v>302</v>
      </c>
      <c r="C110" s="28" t="s">
        <v>306</v>
      </c>
      <c r="D110" s="60" t="s">
        <v>69</v>
      </c>
      <c r="E110" s="58">
        <v>1130.49</v>
      </c>
    </row>
    <row r="111" spans="1:5">
      <c r="A111" s="27">
        <v>109</v>
      </c>
      <c r="B111" s="28" t="s">
        <v>302</v>
      </c>
      <c r="C111" s="28" t="s">
        <v>308</v>
      </c>
      <c r="D111" s="60" t="s">
        <v>69</v>
      </c>
      <c r="E111" s="58">
        <v>2175.5300000000002</v>
      </c>
    </row>
    <row r="112" spans="1:5">
      <c r="A112" s="27">
        <v>110</v>
      </c>
      <c r="B112" s="28" t="s">
        <v>302</v>
      </c>
      <c r="C112" s="28" t="s">
        <v>310</v>
      </c>
      <c r="D112" s="60" t="s">
        <v>69</v>
      </c>
      <c r="E112" s="58">
        <v>2020.55</v>
      </c>
    </row>
    <row r="113" spans="1:5">
      <c r="A113" s="27">
        <v>111</v>
      </c>
      <c r="B113" s="28" t="s">
        <v>302</v>
      </c>
      <c r="C113" s="28" t="s">
        <v>312</v>
      </c>
      <c r="D113" s="60" t="s">
        <v>69</v>
      </c>
      <c r="E113" s="58">
        <v>2936.74</v>
      </c>
    </row>
    <row r="114" spans="1:5">
      <c r="A114" s="27">
        <v>112</v>
      </c>
      <c r="B114" s="28" t="s">
        <v>302</v>
      </c>
      <c r="C114" s="28" t="s">
        <v>314</v>
      </c>
      <c r="D114" s="60" t="s">
        <v>69</v>
      </c>
      <c r="E114" s="58">
        <v>1679.12</v>
      </c>
    </row>
    <row r="115" spans="1:5">
      <c r="A115" s="27">
        <v>113</v>
      </c>
      <c r="B115" s="28" t="s">
        <v>302</v>
      </c>
      <c r="C115" s="28" t="s">
        <v>316</v>
      </c>
      <c r="D115" s="60" t="s">
        <v>69</v>
      </c>
      <c r="E115" s="58">
        <v>3981.98</v>
      </c>
    </row>
    <row r="116" spans="1:5">
      <c r="A116" s="27">
        <v>114</v>
      </c>
      <c r="B116" s="28" t="s">
        <v>302</v>
      </c>
      <c r="C116" s="28" t="s">
        <v>318</v>
      </c>
      <c r="D116" s="60" t="s">
        <v>69</v>
      </c>
      <c r="E116" s="58">
        <v>1875.06</v>
      </c>
    </row>
    <row r="117" spans="1:5">
      <c r="A117" s="27">
        <v>115</v>
      </c>
      <c r="B117" s="28" t="s">
        <v>320</v>
      </c>
      <c r="C117" s="28" t="s">
        <v>321</v>
      </c>
      <c r="D117" s="60" t="s">
        <v>69</v>
      </c>
      <c r="E117" s="58">
        <v>1983.88</v>
      </c>
    </row>
    <row r="118" spans="1:5">
      <c r="A118" s="27">
        <v>116</v>
      </c>
      <c r="B118" s="28" t="s">
        <v>320</v>
      </c>
      <c r="C118" s="28" t="s">
        <v>323</v>
      </c>
      <c r="D118" s="60" t="s">
        <v>69</v>
      </c>
      <c r="E118" s="58">
        <v>1525.8</v>
      </c>
    </row>
    <row r="119" spans="1:5">
      <c r="A119" s="27">
        <v>117</v>
      </c>
      <c r="B119" s="28" t="s">
        <v>320</v>
      </c>
      <c r="C119" s="28" t="s">
        <v>325</v>
      </c>
      <c r="D119" s="60" t="s">
        <v>69</v>
      </c>
      <c r="E119" s="58">
        <v>1057.18</v>
      </c>
    </row>
    <row r="120" spans="1:5">
      <c r="A120" s="27">
        <v>118</v>
      </c>
      <c r="B120" s="28" t="s">
        <v>320</v>
      </c>
      <c r="C120" s="28" t="s">
        <v>327</v>
      </c>
      <c r="D120" s="60" t="s">
        <v>69</v>
      </c>
      <c r="E120" s="58">
        <v>1829.35</v>
      </c>
    </row>
    <row r="121" spans="1:5">
      <c r="A121" s="27">
        <v>119</v>
      </c>
      <c r="B121" s="28" t="s">
        <v>320</v>
      </c>
      <c r="C121" s="28" t="s">
        <v>329</v>
      </c>
      <c r="D121" s="60" t="s">
        <v>69</v>
      </c>
      <c r="E121" s="58">
        <v>2032.82</v>
      </c>
    </row>
    <row r="122" spans="1:5">
      <c r="A122" s="27">
        <v>120</v>
      </c>
      <c r="B122" s="28" t="s">
        <v>320</v>
      </c>
      <c r="C122" s="28" t="s">
        <v>331</v>
      </c>
      <c r="D122" s="60" t="s">
        <v>99</v>
      </c>
      <c r="E122" s="58">
        <v>1797.87</v>
      </c>
    </row>
    <row r="123" spans="1:5">
      <c r="A123" s="27">
        <v>121</v>
      </c>
      <c r="B123" s="28" t="s">
        <v>334</v>
      </c>
      <c r="C123" s="28" t="s">
        <v>335</v>
      </c>
      <c r="D123" s="60" t="s">
        <v>69</v>
      </c>
      <c r="E123" s="58">
        <v>1578.79</v>
      </c>
    </row>
    <row r="124" spans="1:5">
      <c r="A124" s="27">
        <v>122</v>
      </c>
      <c r="B124" s="28" t="s">
        <v>334</v>
      </c>
      <c r="C124" s="28" t="s">
        <v>337</v>
      </c>
      <c r="D124" s="60" t="s">
        <v>69</v>
      </c>
      <c r="E124" s="58">
        <v>1495.28</v>
      </c>
    </row>
    <row r="125" spans="1:5">
      <c r="A125" s="27">
        <v>123</v>
      </c>
      <c r="B125" s="28" t="s">
        <v>334</v>
      </c>
      <c r="C125" s="28" t="s">
        <v>339</v>
      </c>
      <c r="D125" s="60" t="s">
        <v>69</v>
      </c>
      <c r="E125" s="58">
        <v>1994.44</v>
      </c>
    </row>
    <row r="126" spans="1:5">
      <c r="A126" s="27">
        <v>124</v>
      </c>
      <c r="B126" s="40" t="s">
        <v>334</v>
      </c>
      <c r="C126" s="40" t="s">
        <v>341</v>
      </c>
      <c r="D126" s="61" t="s">
        <v>69</v>
      </c>
      <c r="E126" s="58">
        <v>1340.21</v>
      </c>
    </row>
    <row r="127" spans="1:5">
      <c r="A127" s="27">
        <v>125</v>
      </c>
      <c r="B127" s="28" t="s">
        <v>334</v>
      </c>
      <c r="C127" s="28" t="s">
        <v>344</v>
      </c>
      <c r="D127" s="60" t="s">
        <v>66</v>
      </c>
      <c r="E127" s="58">
        <v>2084.34</v>
      </c>
    </row>
    <row r="128" spans="1:5">
      <c r="A128" s="27">
        <v>126</v>
      </c>
      <c r="B128" s="28" t="s">
        <v>346</v>
      </c>
      <c r="C128" s="28" t="s">
        <v>347</v>
      </c>
      <c r="D128" s="60" t="s">
        <v>69</v>
      </c>
      <c r="E128" s="58">
        <v>1351.9</v>
      </c>
    </row>
    <row r="129" spans="1:5">
      <c r="A129" s="27">
        <v>127</v>
      </c>
      <c r="B129" s="28" t="s">
        <v>346</v>
      </c>
      <c r="C129" s="28" t="s">
        <v>349</v>
      </c>
      <c r="D129" s="60" t="s">
        <v>69</v>
      </c>
      <c r="E129" s="58">
        <v>1052.55</v>
      </c>
    </row>
    <row r="130" spans="1:5">
      <c r="A130" s="27">
        <v>128</v>
      </c>
      <c r="B130" s="28" t="s">
        <v>346</v>
      </c>
      <c r="C130" s="28" t="s">
        <v>351</v>
      </c>
      <c r="D130" s="60" t="s">
        <v>99</v>
      </c>
      <c r="E130" s="58">
        <v>2113.5700000000002</v>
      </c>
    </row>
    <row r="131" spans="1:5">
      <c r="A131" s="27">
        <v>129</v>
      </c>
      <c r="B131" s="28" t="s">
        <v>346</v>
      </c>
      <c r="C131" s="28" t="s">
        <v>354</v>
      </c>
      <c r="D131" s="60" t="s">
        <v>69</v>
      </c>
      <c r="E131" s="58">
        <v>1224.29</v>
      </c>
    </row>
    <row r="132" spans="1:5">
      <c r="A132" s="27">
        <v>130</v>
      </c>
      <c r="B132" s="28" t="s">
        <v>346</v>
      </c>
      <c r="C132" s="28" t="s">
        <v>356</v>
      </c>
      <c r="D132" s="60" t="s">
        <v>99</v>
      </c>
      <c r="E132" s="58">
        <v>1550.67</v>
      </c>
    </row>
    <row r="133" spans="1:5">
      <c r="A133" s="27">
        <v>131</v>
      </c>
      <c r="B133" s="28" t="s">
        <v>346</v>
      </c>
      <c r="C133" s="28" t="s">
        <v>358</v>
      </c>
      <c r="D133" s="60" t="s">
        <v>69</v>
      </c>
      <c r="E133" s="58">
        <v>2009.06</v>
      </c>
    </row>
    <row r="134" spans="1:5">
      <c r="A134" s="27">
        <v>132</v>
      </c>
      <c r="B134" s="28" t="s">
        <v>346</v>
      </c>
      <c r="C134" s="28" t="s">
        <v>360</v>
      </c>
      <c r="D134" s="60" t="s">
        <v>99</v>
      </c>
      <c r="E134" s="58">
        <v>960.84</v>
      </c>
    </row>
    <row r="135" spans="1:5">
      <c r="A135" s="27">
        <v>133</v>
      </c>
      <c r="B135" s="28" t="s">
        <v>346</v>
      </c>
      <c r="C135" s="28" t="s">
        <v>362</v>
      </c>
      <c r="D135" s="60" t="s">
        <v>66</v>
      </c>
      <c r="E135" s="58">
        <v>1836.47</v>
      </c>
    </row>
    <row r="136" spans="1:5">
      <c r="A136" s="27">
        <v>134</v>
      </c>
      <c r="B136" s="28" t="s">
        <v>346</v>
      </c>
      <c r="C136" s="28" t="s">
        <v>362</v>
      </c>
      <c r="D136" s="60" t="s">
        <v>69</v>
      </c>
      <c r="E136" s="58">
        <v>1262.8399999999999</v>
      </c>
    </row>
    <row r="137" spans="1:5">
      <c r="A137" s="27">
        <v>135</v>
      </c>
      <c r="B137" s="28" t="s">
        <v>346</v>
      </c>
      <c r="C137" s="28" t="s">
        <v>365</v>
      </c>
      <c r="D137" s="60" t="s">
        <v>69</v>
      </c>
      <c r="E137" s="58">
        <v>2460.67</v>
      </c>
    </row>
    <row r="138" spans="1:5">
      <c r="A138" s="27">
        <v>136</v>
      </c>
      <c r="B138" s="28" t="s">
        <v>346</v>
      </c>
      <c r="C138" s="28" t="s">
        <v>367</v>
      </c>
      <c r="D138" s="60" t="s">
        <v>99</v>
      </c>
      <c r="E138" s="58">
        <v>1483.1</v>
      </c>
    </row>
    <row r="139" spans="1:5">
      <c r="A139" s="27">
        <v>137</v>
      </c>
      <c r="B139" s="28" t="s">
        <v>346</v>
      </c>
      <c r="C139" s="28" t="s">
        <v>369</v>
      </c>
      <c r="D139" s="60" t="s">
        <v>99</v>
      </c>
      <c r="E139" s="58">
        <v>1180.3900000000001</v>
      </c>
    </row>
    <row r="140" spans="1:5">
      <c r="A140" s="27">
        <v>138</v>
      </c>
      <c r="B140" s="28" t="s">
        <v>346</v>
      </c>
      <c r="C140" s="28" t="s">
        <v>371</v>
      </c>
      <c r="D140" s="60" t="s">
        <v>69</v>
      </c>
      <c r="E140" s="58">
        <v>1978.65</v>
      </c>
    </row>
    <row r="141" spans="1:5">
      <c r="A141" s="27">
        <v>139</v>
      </c>
      <c r="B141" s="28" t="s">
        <v>374</v>
      </c>
      <c r="C141" s="28" t="s">
        <v>375</v>
      </c>
      <c r="D141" s="60" t="s">
        <v>99</v>
      </c>
      <c r="E141" s="58">
        <v>2801.74</v>
      </c>
    </row>
    <row r="142" spans="1:5">
      <c r="A142" s="27">
        <v>140</v>
      </c>
      <c r="B142" s="28" t="s">
        <v>374</v>
      </c>
      <c r="C142" s="28" t="s">
        <v>377</v>
      </c>
      <c r="D142" s="60" t="s">
        <v>69</v>
      </c>
      <c r="E142" s="58">
        <v>1891.6</v>
      </c>
    </row>
    <row r="143" spans="1:5" ht="25.5">
      <c r="A143" s="27">
        <v>141</v>
      </c>
      <c r="B143" s="28" t="s">
        <v>374</v>
      </c>
      <c r="C143" s="28" t="s">
        <v>379</v>
      </c>
      <c r="D143" s="60" t="s">
        <v>99</v>
      </c>
      <c r="E143" s="58">
        <v>1502.64</v>
      </c>
    </row>
    <row r="144" spans="1:5">
      <c r="A144" s="27">
        <v>142</v>
      </c>
      <c r="B144" s="28" t="s">
        <v>374</v>
      </c>
      <c r="C144" s="28" t="s">
        <v>381</v>
      </c>
      <c r="D144" s="60" t="s">
        <v>99</v>
      </c>
      <c r="E144" s="58">
        <v>1356.79</v>
      </c>
    </row>
    <row r="145" spans="1:6">
      <c r="A145" s="27">
        <v>143</v>
      </c>
      <c r="B145" s="41" t="s">
        <v>374</v>
      </c>
      <c r="C145" s="41" t="s">
        <v>261</v>
      </c>
      <c r="D145" s="62" t="s">
        <v>69</v>
      </c>
      <c r="E145" s="58">
        <v>1887.2</v>
      </c>
    </row>
    <row r="146" spans="1:6">
      <c r="A146" s="55">
        <v>144</v>
      </c>
      <c r="B146" s="56" t="s">
        <v>374</v>
      </c>
      <c r="C146" s="56" t="s">
        <v>384</v>
      </c>
      <c r="D146" s="63" t="s">
        <v>99</v>
      </c>
      <c r="E146" s="58">
        <v>1945.36</v>
      </c>
    </row>
    <row r="147" spans="1:6">
      <c r="A147" s="176" t="s">
        <v>386</v>
      </c>
      <c r="B147" s="176"/>
      <c r="C147" s="176"/>
      <c r="D147" s="43"/>
      <c r="E147" s="59">
        <v>2400.4699999999998</v>
      </c>
    </row>
    <row r="149" spans="1:6" ht="218.25" customHeight="1">
      <c r="F149" s="64" t="s">
        <v>533</v>
      </c>
    </row>
  </sheetData>
  <mergeCells count="1">
    <mergeCell ref="A147:C147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H781"/>
  <sheetViews>
    <sheetView topLeftCell="A144" workbookViewId="0">
      <pane xSplit="4" topLeftCell="E1" activePane="topRight" state="frozen"/>
      <selection pane="topRight" activeCell="D149" sqref="D149"/>
    </sheetView>
  </sheetViews>
  <sheetFormatPr defaultRowHeight="15"/>
  <cols>
    <col min="1" max="1" width="5.5703125" customWidth="1"/>
    <col min="2" max="2" width="19.28515625" customWidth="1"/>
    <col min="3" max="3" width="22.42578125" customWidth="1"/>
    <col min="4" max="4" width="17.140625" customWidth="1"/>
    <col min="5" max="5" width="13.5703125" customWidth="1"/>
    <col min="6" max="6" width="24.42578125" customWidth="1"/>
    <col min="7" max="7" width="13.7109375" customWidth="1"/>
    <col min="8" max="8" width="14.7109375" style="1" customWidth="1"/>
  </cols>
  <sheetData>
    <row r="1" spans="1:8" ht="88.5" customHeight="1" thickTop="1">
      <c r="A1" s="14" t="s">
        <v>0</v>
      </c>
      <c r="B1" s="15" t="s">
        <v>1</v>
      </c>
      <c r="C1" s="15" t="s">
        <v>2</v>
      </c>
      <c r="D1" s="15" t="s">
        <v>3</v>
      </c>
      <c r="E1" s="54" t="s">
        <v>17</v>
      </c>
      <c r="F1" s="54" t="s">
        <v>508</v>
      </c>
      <c r="G1" s="67" t="s">
        <v>19</v>
      </c>
      <c r="H1" s="17" t="s">
        <v>20</v>
      </c>
    </row>
    <row r="2" spans="1:8" ht="15.75" thickBot="1">
      <c r="A2" s="19" t="s">
        <v>63</v>
      </c>
      <c r="B2" s="20" t="s">
        <v>63</v>
      </c>
      <c r="C2" s="20" t="s">
        <v>63</v>
      </c>
      <c r="D2" s="21"/>
      <c r="E2" s="22"/>
      <c r="F2" s="22"/>
      <c r="G2" s="22"/>
      <c r="H2" s="23"/>
    </row>
    <row r="3" spans="1:8" ht="45.75" customHeight="1" thickTop="1">
      <c r="A3" s="27">
        <v>1</v>
      </c>
      <c r="B3" s="28" t="s">
        <v>64</v>
      </c>
      <c r="C3" s="28" t="s">
        <v>65</v>
      </c>
      <c r="D3" s="28" t="s">
        <v>66</v>
      </c>
      <c r="E3" s="68">
        <v>602</v>
      </c>
      <c r="F3" s="69">
        <v>8.1263498920086388</v>
      </c>
      <c r="G3" s="70">
        <v>329</v>
      </c>
      <c r="H3" s="71">
        <f t="shared" ref="H3:H34" si="0">100*G3/E3</f>
        <v>54.651162790697676</v>
      </c>
    </row>
    <row r="4" spans="1:8" ht="39" customHeight="1">
      <c r="A4" s="27">
        <v>2</v>
      </c>
      <c r="B4" s="28" t="s">
        <v>64</v>
      </c>
      <c r="C4" s="28" t="s">
        <v>65</v>
      </c>
      <c r="D4" s="28" t="s">
        <v>69</v>
      </c>
      <c r="E4" s="68">
        <v>594</v>
      </c>
      <c r="F4" s="69">
        <v>7.8188758720547584</v>
      </c>
      <c r="G4" s="70">
        <v>301</v>
      </c>
      <c r="H4" s="71">
        <f t="shared" si="0"/>
        <v>50.673400673400671</v>
      </c>
    </row>
    <row r="5" spans="1:8" ht="33.75" customHeight="1">
      <c r="A5" s="27">
        <v>3</v>
      </c>
      <c r="B5" s="28" t="s">
        <v>64</v>
      </c>
      <c r="C5" s="28" t="s">
        <v>72</v>
      </c>
      <c r="D5" s="28" t="s">
        <v>69</v>
      </c>
      <c r="E5" s="68">
        <v>132</v>
      </c>
      <c r="F5" s="69">
        <v>5.0190114068441067</v>
      </c>
      <c r="G5" s="70">
        <v>80</v>
      </c>
      <c r="H5" s="71">
        <f t="shared" si="0"/>
        <v>60.606060606060609</v>
      </c>
    </row>
    <row r="6" spans="1:8" ht="30.75" customHeight="1">
      <c r="A6" s="27">
        <v>4</v>
      </c>
      <c r="B6" s="28" t="s">
        <v>64</v>
      </c>
      <c r="C6" s="28" t="s">
        <v>74</v>
      </c>
      <c r="D6" s="28" t="s">
        <v>66</v>
      </c>
      <c r="E6" s="68">
        <v>420</v>
      </c>
      <c r="F6" s="69">
        <v>7.2488781498101487</v>
      </c>
      <c r="G6" s="70">
        <v>248</v>
      </c>
      <c r="H6" s="71">
        <f t="shared" si="0"/>
        <v>59.047619047619051</v>
      </c>
    </row>
    <row r="7" spans="1:8" ht="31.5" customHeight="1">
      <c r="A7" s="27">
        <v>5</v>
      </c>
      <c r="B7" s="28" t="s">
        <v>64</v>
      </c>
      <c r="C7" s="28" t="s">
        <v>77</v>
      </c>
      <c r="D7" s="28" t="s">
        <v>69</v>
      </c>
      <c r="E7" s="68">
        <v>155</v>
      </c>
      <c r="F7" s="69">
        <v>7.888040712468193</v>
      </c>
      <c r="G7" s="70">
        <v>83</v>
      </c>
      <c r="H7" s="71">
        <f t="shared" si="0"/>
        <v>53.548387096774192</v>
      </c>
    </row>
    <row r="8" spans="1:8" ht="31.5" customHeight="1">
      <c r="A8" s="27">
        <v>6</v>
      </c>
      <c r="B8" s="28" t="s">
        <v>64</v>
      </c>
      <c r="C8" s="28" t="s">
        <v>79</v>
      </c>
      <c r="D8" s="28" t="s">
        <v>66</v>
      </c>
      <c r="E8" s="68">
        <v>128</v>
      </c>
      <c r="F8" s="69">
        <v>10.792580101180439</v>
      </c>
      <c r="G8" s="70">
        <v>68</v>
      </c>
      <c r="H8" s="71">
        <f t="shared" si="0"/>
        <v>53.125</v>
      </c>
    </row>
    <row r="9" spans="1:8" ht="34.5" customHeight="1">
      <c r="A9" s="27">
        <v>7</v>
      </c>
      <c r="B9" s="28" t="s">
        <v>64</v>
      </c>
      <c r="C9" s="28" t="s">
        <v>81</v>
      </c>
      <c r="D9" s="28" t="s">
        <v>69</v>
      </c>
      <c r="E9" s="68">
        <v>140</v>
      </c>
      <c r="F9" s="69">
        <v>7.0671378091872787</v>
      </c>
      <c r="G9" s="70">
        <v>85</v>
      </c>
      <c r="H9" s="71">
        <f t="shared" si="0"/>
        <v>60.714285714285715</v>
      </c>
    </row>
    <row r="10" spans="1:8" ht="34.5" customHeight="1">
      <c r="A10" s="27">
        <v>8</v>
      </c>
      <c r="B10" s="28" t="s">
        <v>64</v>
      </c>
      <c r="C10" s="28" t="s">
        <v>83</v>
      </c>
      <c r="D10" s="28" t="s">
        <v>69</v>
      </c>
      <c r="E10" s="68">
        <v>245</v>
      </c>
      <c r="F10" s="69">
        <v>8.3990401097017475</v>
      </c>
      <c r="G10" s="70">
        <v>154</v>
      </c>
      <c r="H10" s="71">
        <f t="shared" si="0"/>
        <v>62.857142857142854</v>
      </c>
    </row>
    <row r="11" spans="1:8" ht="29.25" customHeight="1">
      <c r="A11" s="27">
        <v>9</v>
      </c>
      <c r="B11" s="28" t="s">
        <v>64</v>
      </c>
      <c r="C11" s="28" t="s">
        <v>85</v>
      </c>
      <c r="D11" s="28" t="s">
        <v>69</v>
      </c>
      <c r="E11" s="68">
        <v>148</v>
      </c>
      <c r="F11" s="69">
        <v>6.6457117198024251</v>
      </c>
      <c r="G11" s="70">
        <v>83</v>
      </c>
      <c r="H11" s="71">
        <f t="shared" si="0"/>
        <v>56.081081081081081</v>
      </c>
    </row>
    <row r="12" spans="1:8" ht="29.25" customHeight="1">
      <c r="A12" s="27">
        <v>10</v>
      </c>
      <c r="B12" s="28" t="s">
        <v>87</v>
      </c>
      <c r="C12" s="28" t="s">
        <v>88</v>
      </c>
      <c r="D12" s="28" t="s">
        <v>69</v>
      </c>
      <c r="E12" s="68">
        <v>121</v>
      </c>
      <c r="F12" s="69">
        <v>4.1438356164383565</v>
      </c>
      <c r="G12" s="70">
        <v>56</v>
      </c>
      <c r="H12" s="71">
        <f t="shared" si="0"/>
        <v>46.280991735537192</v>
      </c>
    </row>
    <row r="13" spans="1:8" ht="28.5" customHeight="1">
      <c r="A13" s="27">
        <v>11</v>
      </c>
      <c r="B13" s="28" t="s">
        <v>87</v>
      </c>
      <c r="C13" s="28" t="s">
        <v>90</v>
      </c>
      <c r="D13" s="28" t="s">
        <v>69</v>
      </c>
      <c r="E13" s="68">
        <v>211</v>
      </c>
      <c r="F13" s="69">
        <v>5.3771661569826703</v>
      </c>
      <c r="G13" s="70">
        <v>116</v>
      </c>
      <c r="H13" s="71">
        <f t="shared" si="0"/>
        <v>54.976303317535546</v>
      </c>
    </row>
    <row r="14" spans="1:8" ht="34.5" customHeight="1">
      <c r="A14" s="27">
        <v>12</v>
      </c>
      <c r="B14" s="28" t="s">
        <v>87</v>
      </c>
      <c r="C14" s="28" t="s">
        <v>93</v>
      </c>
      <c r="D14" s="28" t="s">
        <v>66</v>
      </c>
      <c r="E14" s="68">
        <v>777</v>
      </c>
      <c r="F14" s="69">
        <v>4.4557862140153688</v>
      </c>
      <c r="G14" s="70">
        <v>404</v>
      </c>
      <c r="H14" s="71">
        <f t="shared" si="0"/>
        <v>51.994851994851992</v>
      </c>
    </row>
    <row r="15" spans="1:8" ht="25.5" customHeight="1">
      <c r="A15" s="27">
        <v>13</v>
      </c>
      <c r="B15" s="28" t="s">
        <v>87</v>
      </c>
      <c r="C15" s="28" t="s">
        <v>93</v>
      </c>
      <c r="D15" s="28" t="s">
        <v>69</v>
      </c>
      <c r="E15" s="68">
        <v>206</v>
      </c>
      <c r="F15" s="69">
        <v>3.827573392790784</v>
      </c>
      <c r="G15" s="70">
        <v>84</v>
      </c>
      <c r="H15" s="71">
        <f t="shared" si="0"/>
        <v>40.776699029126213</v>
      </c>
    </row>
    <row r="16" spans="1:8" ht="25.5" customHeight="1">
      <c r="A16" s="27">
        <v>14</v>
      </c>
      <c r="B16" s="28" t="s">
        <v>87</v>
      </c>
      <c r="C16" s="28" t="s">
        <v>96</v>
      </c>
      <c r="D16" s="28" t="s">
        <v>69</v>
      </c>
      <c r="E16" s="68">
        <v>111</v>
      </c>
      <c r="F16" s="69">
        <v>4.7865459249676583</v>
      </c>
      <c r="G16" s="70">
        <v>56</v>
      </c>
      <c r="H16" s="71">
        <f t="shared" si="0"/>
        <v>50.450450450450454</v>
      </c>
    </row>
    <row r="17" spans="1:8" ht="30" customHeight="1">
      <c r="A17" s="27">
        <v>15</v>
      </c>
      <c r="B17" s="28" t="s">
        <v>87</v>
      </c>
      <c r="C17" s="28" t="s">
        <v>98</v>
      </c>
      <c r="D17" s="28" t="s">
        <v>99</v>
      </c>
      <c r="E17" s="68">
        <v>84</v>
      </c>
      <c r="F17" s="69">
        <v>3.4369885433715219</v>
      </c>
      <c r="G17" s="70">
        <v>39</v>
      </c>
      <c r="H17" s="71">
        <f t="shared" si="0"/>
        <v>46.428571428571431</v>
      </c>
    </row>
    <row r="18" spans="1:8" ht="38.25" customHeight="1">
      <c r="A18" s="27">
        <v>16</v>
      </c>
      <c r="B18" s="28" t="s">
        <v>87</v>
      </c>
      <c r="C18" s="28" t="s">
        <v>101</v>
      </c>
      <c r="D18" s="28" t="s">
        <v>99</v>
      </c>
      <c r="E18" s="68">
        <v>301</v>
      </c>
      <c r="F18" s="69">
        <v>5.43027241565939</v>
      </c>
      <c r="G18" s="70">
        <v>165</v>
      </c>
      <c r="H18" s="71">
        <f t="shared" si="0"/>
        <v>54.817275747508305</v>
      </c>
    </row>
    <row r="19" spans="1:8" ht="28.5" customHeight="1">
      <c r="A19" s="27">
        <v>17</v>
      </c>
      <c r="B19" s="28" t="s">
        <v>87</v>
      </c>
      <c r="C19" s="28" t="s">
        <v>104</v>
      </c>
      <c r="D19" s="28" t="s">
        <v>69</v>
      </c>
      <c r="E19" s="68">
        <v>128</v>
      </c>
      <c r="F19" s="69">
        <v>5.0813815005954748</v>
      </c>
      <c r="G19" s="70">
        <v>82</v>
      </c>
      <c r="H19" s="71">
        <f t="shared" si="0"/>
        <v>64.0625</v>
      </c>
    </row>
    <row r="20" spans="1:8" ht="33.75" customHeight="1">
      <c r="A20" s="27">
        <v>18</v>
      </c>
      <c r="B20" s="28" t="s">
        <v>87</v>
      </c>
      <c r="C20" s="28" t="s">
        <v>106</v>
      </c>
      <c r="D20" s="28" t="s">
        <v>69</v>
      </c>
      <c r="E20" s="68">
        <v>159</v>
      </c>
      <c r="F20" s="69">
        <v>4.910438542310068</v>
      </c>
      <c r="G20" s="70">
        <v>86</v>
      </c>
      <c r="H20" s="71">
        <f t="shared" si="0"/>
        <v>54.088050314465406</v>
      </c>
    </row>
    <row r="21" spans="1:8" ht="33.75" customHeight="1">
      <c r="A21" s="27">
        <v>19</v>
      </c>
      <c r="B21" s="28" t="s">
        <v>87</v>
      </c>
      <c r="C21" s="28" t="s">
        <v>108</v>
      </c>
      <c r="D21" s="28" t="s">
        <v>69</v>
      </c>
      <c r="E21" s="68">
        <v>164</v>
      </c>
      <c r="F21" s="69">
        <v>5.4466954500166054</v>
      </c>
      <c r="G21" s="70">
        <v>101</v>
      </c>
      <c r="H21" s="71">
        <f t="shared" si="0"/>
        <v>61.585365853658537</v>
      </c>
    </row>
    <row r="22" spans="1:8" ht="33.75" customHeight="1">
      <c r="A22" s="27">
        <v>20</v>
      </c>
      <c r="B22" s="28" t="s">
        <v>110</v>
      </c>
      <c r="C22" s="28" t="s">
        <v>111</v>
      </c>
      <c r="D22" s="28" t="s">
        <v>69</v>
      </c>
      <c r="E22" s="68">
        <v>360</v>
      </c>
      <c r="F22" s="69">
        <v>2.5725310847506075</v>
      </c>
      <c r="G22" s="70">
        <v>172</v>
      </c>
      <c r="H22" s="71">
        <f t="shared" si="0"/>
        <v>47.777777777777779</v>
      </c>
    </row>
    <row r="23" spans="1:8" ht="42" customHeight="1">
      <c r="A23" s="27">
        <v>21</v>
      </c>
      <c r="B23" s="28" t="s">
        <v>110</v>
      </c>
      <c r="C23" s="28" t="s">
        <v>113</v>
      </c>
      <c r="D23" s="28" t="s">
        <v>69</v>
      </c>
      <c r="E23" s="68">
        <v>189</v>
      </c>
      <c r="F23" s="69">
        <v>3.5694050991501416</v>
      </c>
      <c r="G23" s="70">
        <v>96</v>
      </c>
      <c r="H23" s="71">
        <f t="shared" si="0"/>
        <v>50.793650793650791</v>
      </c>
    </row>
    <row r="24" spans="1:8" ht="30" customHeight="1">
      <c r="A24" s="27">
        <v>22</v>
      </c>
      <c r="B24" s="28" t="s">
        <v>110</v>
      </c>
      <c r="C24" s="28" t="s">
        <v>115</v>
      </c>
      <c r="D24" s="28" t="s">
        <v>69</v>
      </c>
      <c r="E24" s="68">
        <v>219</v>
      </c>
      <c r="F24" s="69">
        <v>3.0094819293664972</v>
      </c>
      <c r="G24" s="70">
        <v>111</v>
      </c>
      <c r="H24" s="71">
        <f t="shared" si="0"/>
        <v>50.684931506849317</v>
      </c>
    </row>
    <row r="25" spans="1:8" ht="33" customHeight="1">
      <c r="A25" s="27">
        <v>23</v>
      </c>
      <c r="B25" s="28" t="s">
        <v>110</v>
      </c>
      <c r="C25" s="28" t="s">
        <v>117</v>
      </c>
      <c r="D25" s="28" t="s">
        <v>99</v>
      </c>
      <c r="E25" s="68">
        <v>655</v>
      </c>
      <c r="F25" s="69">
        <v>4.3631761257660537</v>
      </c>
      <c r="G25" s="70">
        <v>367</v>
      </c>
      <c r="H25" s="71">
        <f t="shared" si="0"/>
        <v>56.030534351145036</v>
      </c>
    </row>
    <row r="26" spans="1:8" ht="38.25" customHeight="1">
      <c r="A26" s="27">
        <v>24</v>
      </c>
      <c r="B26" s="28" t="s">
        <v>110</v>
      </c>
      <c r="C26" s="28" t="s">
        <v>119</v>
      </c>
      <c r="D26" s="28" t="s">
        <v>69</v>
      </c>
      <c r="E26" s="68">
        <v>202</v>
      </c>
      <c r="F26" s="69">
        <v>3.1110426613275837</v>
      </c>
      <c r="G26" s="70">
        <v>95</v>
      </c>
      <c r="H26" s="71">
        <f t="shared" si="0"/>
        <v>47.029702970297031</v>
      </c>
    </row>
    <row r="27" spans="1:8" ht="30.75" customHeight="1">
      <c r="A27" s="27">
        <v>25</v>
      </c>
      <c r="B27" s="28" t="s">
        <v>110</v>
      </c>
      <c r="C27" s="28" t="s">
        <v>121</v>
      </c>
      <c r="D27" s="28" t="s">
        <v>69</v>
      </c>
      <c r="E27" s="68">
        <v>230</v>
      </c>
      <c r="F27" s="69">
        <v>2.5541365907828983</v>
      </c>
      <c r="G27" s="70">
        <v>113</v>
      </c>
      <c r="H27" s="71">
        <f t="shared" si="0"/>
        <v>49.130434782608695</v>
      </c>
    </row>
    <row r="28" spans="1:8" ht="33.75" customHeight="1">
      <c r="A28" s="27">
        <v>26</v>
      </c>
      <c r="B28" s="28" t="s">
        <v>110</v>
      </c>
      <c r="C28" s="28" t="s">
        <v>123</v>
      </c>
      <c r="D28" s="28" t="s">
        <v>69</v>
      </c>
      <c r="E28" s="68">
        <v>214</v>
      </c>
      <c r="F28" s="69">
        <v>3.2989055033143209</v>
      </c>
      <c r="G28" s="70">
        <v>105</v>
      </c>
      <c r="H28" s="71">
        <f t="shared" si="0"/>
        <v>49.065420560747661</v>
      </c>
    </row>
    <row r="29" spans="1:8" ht="38.25" customHeight="1">
      <c r="A29" s="27">
        <v>27</v>
      </c>
      <c r="B29" s="28" t="s">
        <v>110</v>
      </c>
      <c r="C29" s="28" t="s">
        <v>125</v>
      </c>
      <c r="D29" s="28" t="s">
        <v>99</v>
      </c>
      <c r="E29" s="68">
        <v>301</v>
      </c>
      <c r="F29" s="69">
        <v>2.9070890477110294</v>
      </c>
      <c r="G29" s="70">
        <v>124</v>
      </c>
      <c r="H29" s="71">
        <f t="shared" si="0"/>
        <v>41.196013289036543</v>
      </c>
    </row>
    <row r="30" spans="1:8" ht="33.75" customHeight="1">
      <c r="A30" s="27">
        <v>28</v>
      </c>
      <c r="B30" s="28" t="s">
        <v>127</v>
      </c>
      <c r="C30" s="28" t="s">
        <v>128</v>
      </c>
      <c r="D30" s="28" t="s">
        <v>66</v>
      </c>
      <c r="E30" s="68">
        <v>838</v>
      </c>
      <c r="F30" s="69">
        <v>7.0237197217332996</v>
      </c>
      <c r="G30" s="70">
        <v>507</v>
      </c>
      <c r="H30" s="71">
        <f t="shared" si="0"/>
        <v>60.501193317422434</v>
      </c>
    </row>
    <row r="31" spans="1:8" ht="32.25" customHeight="1">
      <c r="A31" s="27">
        <v>29</v>
      </c>
      <c r="B31" s="28" t="s">
        <v>127</v>
      </c>
      <c r="C31" s="28" t="s">
        <v>128</v>
      </c>
      <c r="D31" s="28" t="s">
        <v>69</v>
      </c>
      <c r="E31" s="68">
        <v>216</v>
      </c>
      <c r="F31" s="69">
        <v>5.5828379426208325</v>
      </c>
      <c r="G31" s="70">
        <v>120</v>
      </c>
      <c r="H31" s="71">
        <f t="shared" si="0"/>
        <v>55.555555555555557</v>
      </c>
    </row>
    <row r="32" spans="1:8" ht="39" customHeight="1">
      <c r="A32" s="27">
        <v>30</v>
      </c>
      <c r="B32" s="28" t="s">
        <v>127</v>
      </c>
      <c r="C32" s="28" t="s">
        <v>131</v>
      </c>
      <c r="D32" s="28" t="s">
        <v>69</v>
      </c>
      <c r="E32" s="68">
        <v>170</v>
      </c>
      <c r="F32" s="69">
        <v>6.0326472675656495</v>
      </c>
      <c r="G32" s="70">
        <v>105</v>
      </c>
      <c r="H32" s="71">
        <f t="shared" si="0"/>
        <v>61.764705882352942</v>
      </c>
    </row>
    <row r="33" spans="1:8" ht="30.75" customHeight="1">
      <c r="A33" s="27">
        <v>31</v>
      </c>
      <c r="B33" s="28" t="s">
        <v>127</v>
      </c>
      <c r="C33" s="28" t="s">
        <v>133</v>
      </c>
      <c r="D33" s="28" t="s">
        <v>69</v>
      </c>
      <c r="E33" s="68">
        <v>201</v>
      </c>
      <c r="F33" s="69">
        <v>6.1001517450682856</v>
      </c>
      <c r="G33" s="70">
        <v>117</v>
      </c>
      <c r="H33" s="71">
        <f t="shared" si="0"/>
        <v>58.208955223880594</v>
      </c>
    </row>
    <row r="34" spans="1:8" ht="33" customHeight="1">
      <c r="A34" s="27">
        <v>32</v>
      </c>
      <c r="B34" s="28" t="s">
        <v>127</v>
      </c>
      <c r="C34" s="28" t="s">
        <v>135</v>
      </c>
      <c r="D34" s="28" t="s">
        <v>69</v>
      </c>
      <c r="E34" s="68">
        <v>268</v>
      </c>
      <c r="F34" s="69">
        <v>9.7953216374269001</v>
      </c>
      <c r="G34" s="70">
        <v>182</v>
      </c>
      <c r="H34" s="71">
        <f t="shared" si="0"/>
        <v>67.910447761194035</v>
      </c>
    </row>
    <row r="35" spans="1:8" ht="29.25" customHeight="1">
      <c r="A35" s="27">
        <v>33</v>
      </c>
      <c r="B35" s="28" t="s">
        <v>127</v>
      </c>
      <c r="C35" s="28" t="s">
        <v>137</v>
      </c>
      <c r="D35" s="28" t="s">
        <v>69</v>
      </c>
      <c r="E35" s="68">
        <v>254</v>
      </c>
      <c r="F35" s="69">
        <v>7.618476304739052</v>
      </c>
      <c r="G35" s="70">
        <v>145</v>
      </c>
      <c r="H35" s="71">
        <f t="shared" ref="H35:H66" si="1">100*G35/E35</f>
        <v>57.086614173228348</v>
      </c>
    </row>
    <row r="36" spans="1:8" ht="33.75" customHeight="1">
      <c r="A36" s="27">
        <v>34</v>
      </c>
      <c r="B36" s="28" t="s">
        <v>127</v>
      </c>
      <c r="C36" s="28" t="s">
        <v>139</v>
      </c>
      <c r="D36" s="28" t="s">
        <v>69</v>
      </c>
      <c r="E36" s="68">
        <v>246</v>
      </c>
      <c r="F36" s="69">
        <v>5.6344480073293637</v>
      </c>
      <c r="G36" s="70">
        <v>116</v>
      </c>
      <c r="H36" s="71">
        <f t="shared" si="1"/>
        <v>47.154471544715449</v>
      </c>
    </row>
    <row r="37" spans="1:8" ht="30" customHeight="1">
      <c r="A37" s="27">
        <v>35</v>
      </c>
      <c r="B37" s="28" t="s">
        <v>141</v>
      </c>
      <c r="C37" s="28" t="s">
        <v>142</v>
      </c>
      <c r="D37" s="28" t="s">
        <v>69</v>
      </c>
      <c r="E37" s="68">
        <v>135</v>
      </c>
      <c r="F37" s="69">
        <v>5.3742038216560513</v>
      </c>
      <c r="G37" s="70">
        <v>80</v>
      </c>
      <c r="H37" s="71">
        <f t="shared" si="1"/>
        <v>59.25925925925926</v>
      </c>
    </row>
    <row r="38" spans="1:8" ht="37.5" customHeight="1">
      <c r="A38" s="27">
        <v>36</v>
      </c>
      <c r="B38" s="28" t="s">
        <v>141</v>
      </c>
      <c r="C38" s="28" t="s">
        <v>144</v>
      </c>
      <c r="D38" s="28" t="s">
        <v>66</v>
      </c>
      <c r="E38" s="68">
        <v>651</v>
      </c>
      <c r="F38" s="69">
        <v>8.3408071748878925</v>
      </c>
      <c r="G38" s="70">
        <v>377</v>
      </c>
      <c r="H38" s="71">
        <f t="shared" si="1"/>
        <v>57.91090629800307</v>
      </c>
    </row>
    <row r="39" spans="1:8" ht="37.5" customHeight="1">
      <c r="A39" s="27">
        <v>37</v>
      </c>
      <c r="B39" s="28" t="s">
        <v>141</v>
      </c>
      <c r="C39" s="28" t="s">
        <v>144</v>
      </c>
      <c r="D39" s="28" t="s">
        <v>69</v>
      </c>
      <c r="E39" s="68">
        <v>365</v>
      </c>
      <c r="F39" s="69">
        <v>6.6642322439291579</v>
      </c>
      <c r="G39" s="70">
        <v>199</v>
      </c>
      <c r="H39" s="71">
        <f t="shared" si="1"/>
        <v>54.520547945205479</v>
      </c>
    </row>
    <row r="40" spans="1:8" ht="36.75" customHeight="1">
      <c r="A40" s="27">
        <v>38</v>
      </c>
      <c r="B40" s="28" t="s">
        <v>141</v>
      </c>
      <c r="C40" s="28" t="s">
        <v>148</v>
      </c>
      <c r="D40" s="28" t="s">
        <v>99</v>
      </c>
      <c r="E40" s="68">
        <v>385</v>
      </c>
      <c r="F40" s="69">
        <v>5.3643583670057131</v>
      </c>
      <c r="G40" s="70">
        <v>226</v>
      </c>
      <c r="H40" s="71">
        <f t="shared" si="1"/>
        <v>58.701298701298704</v>
      </c>
    </row>
    <row r="41" spans="1:8" ht="39" customHeight="1">
      <c r="A41" s="27">
        <v>39</v>
      </c>
      <c r="B41" s="28" t="s">
        <v>141</v>
      </c>
      <c r="C41" s="28" t="s">
        <v>151</v>
      </c>
      <c r="D41" s="28" t="s">
        <v>69</v>
      </c>
      <c r="E41" s="68">
        <v>145</v>
      </c>
      <c r="F41" s="69">
        <v>5.9966914805624487</v>
      </c>
      <c r="G41" s="70">
        <v>74</v>
      </c>
      <c r="H41" s="71">
        <f t="shared" si="1"/>
        <v>51.03448275862069</v>
      </c>
    </row>
    <row r="42" spans="1:8" ht="31.5" customHeight="1">
      <c r="A42" s="27">
        <v>40</v>
      </c>
      <c r="B42" s="28" t="s">
        <v>141</v>
      </c>
      <c r="C42" s="28" t="s">
        <v>153</v>
      </c>
      <c r="D42" s="28" t="s">
        <v>69</v>
      </c>
      <c r="E42" s="68">
        <v>211</v>
      </c>
      <c r="F42" s="69">
        <v>7.8731343283582094</v>
      </c>
      <c r="G42" s="70">
        <v>143</v>
      </c>
      <c r="H42" s="71">
        <f t="shared" si="1"/>
        <v>67.772511848341239</v>
      </c>
    </row>
    <row r="43" spans="1:8" ht="33.75" customHeight="1">
      <c r="A43" s="27">
        <v>41</v>
      </c>
      <c r="B43" s="28" t="s">
        <v>155</v>
      </c>
      <c r="C43" s="28" t="s">
        <v>156</v>
      </c>
      <c r="D43" s="28" t="s">
        <v>69</v>
      </c>
      <c r="E43" s="68">
        <v>477</v>
      </c>
      <c r="F43" s="69">
        <v>5.9247298472239471</v>
      </c>
      <c r="G43" s="70">
        <v>300</v>
      </c>
      <c r="H43" s="71">
        <f t="shared" si="1"/>
        <v>62.893081761006286</v>
      </c>
    </row>
    <row r="44" spans="1:8" ht="27.75" customHeight="1">
      <c r="A44" s="27">
        <v>42</v>
      </c>
      <c r="B44" s="28" t="s">
        <v>155</v>
      </c>
      <c r="C44" s="28" t="s">
        <v>158</v>
      </c>
      <c r="D44" s="28" t="s">
        <v>69</v>
      </c>
      <c r="E44" s="68">
        <v>296</v>
      </c>
      <c r="F44" s="69">
        <v>7.3778664007976076</v>
      </c>
      <c r="G44" s="70">
        <v>171</v>
      </c>
      <c r="H44" s="71">
        <f t="shared" si="1"/>
        <v>57.770270270270274</v>
      </c>
    </row>
    <row r="45" spans="1:8" ht="28.5" customHeight="1">
      <c r="A45" s="27">
        <v>43</v>
      </c>
      <c r="B45" s="28" t="s">
        <v>155</v>
      </c>
      <c r="C45" s="28" t="s">
        <v>160</v>
      </c>
      <c r="D45" s="28" t="s">
        <v>99</v>
      </c>
      <c r="E45" s="68">
        <v>406</v>
      </c>
      <c r="F45" s="69">
        <v>8.2419813235891191</v>
      </c>
      <c r="G45" s="70">
        <v>229</v>
      </c>
      <c r="H45" s="71">
        <f t="shared" si="1"/>
        <v>56.403940886699509</v>
      </c>
    </row>
    <row r="46" spans="1:8" ht="47.25" customHeight="1">
      <c r="A46" s="27">
        <v>44</v>
      </c>
      <c r="B46" s="28" t="s">
        <v>155</v>
      </c>
      <c r="C46" s="28" t="s">
        <v>162</v>
      </c>
      <c r="D46" s="28" t="s">
        <v>99</v>
      </c>
      <c r="E46" s="68">
        <v>249</v>
      </c>
      <c r="F46" s="69">
        <v>8.3613163196776359</v>
      </c>
      <c r="G46" s="70">
        <v>149</v>
      </c>
      <c r="H46" s="71">
        <f t="shared" si="1"/>
        <v>59.839357429718874</v>
      </c>
    </row>
    <row r="47" spans="1:8" ht="36" customHeight="1">
      <c r="A47" s="27">
        <v>45</v>
      </c>
      <c r="B47" s="28" t="s">
        <v>155</v>
      </c>
      <c r="C47" s="28" t="s">
        <v>164</v>
      </c>
      <c r="D47" s="28" t="s">
        <v>69</v>
      </c>
      <c r="E47" s="68">
        <v>218</v>
      </c>
      <c r="F47" s="69">
        <v>8.4463386284385891</v>
      </c>
      <c r="G47" s="70">
        <v>147</v>
      </c>
      <c r="H47" s="71">
        <f t="shared" si="1"/>
        <v>67.431192660550465</v>
      </c>
    </row>
    <row r="48" spans="1:8" ht="33" customHeight="1">
      <c r="A48" s="27">
        <v>46</v>
      </c>
      <c r="B48" s="28" t="s">
        <v>155</v>
      </c>
      <c r="C48" s="28" t="s">
        <v>166</v>
      </c>
      <c r="D48" s="28" t="s">
        <v>69</v>
      </c>
      <c r="E48" s="68">
        <v>263</v>
      </c>
      <c r="F48" s="69">
        <v>9.9021084337349397</v>
      </c>
      <c r="G48" s="70">
        <v>169</v>
      </c>
      <c r="H48" s="71">
        <f t="shared" si="1"/>
        <v>64.258555133079852</v>
      </c>
    </row>
    <row r="49" spans="1:8" ht="34.5" customHeight="1">
      <c r="A49" s="27">
        <v>47</v>
      </c>
      <c r="B49" s="28" t="s">
        <v>168</v>
      </c>
      <c r="C49" s="28" t="s">
        <v>169</v>
      </c>
      <c r="D49" s="28" t="s">
        <v>69</v>
      </c>
      <c r="E49" s="68">
        <v>240</v>
      </c>
      <c r="F49" s="69">
        <v>7.4836295603367633</v>
      </c>
      <c r="G49" s="70">
        <v>142</v>
      </c>
      <c r="H49" s="71">
        <f t="shared" si="1"/>
        <v>59.166666666666664</v>
      </c>
    </row>
    <row r="50" spans="1:8" ht="33" customHeight="1">
      <c r="A50" s="27">
        <v>48</v>
      </c>
      <c r="B50" s="28" t="s">
        <v>168</v>
      </c>
      <c r="C50" s="28" t="s">
        <v>171</v>
      </c>
      <c r="D50" s="28" t="s">
        <v>99</v>
      </c>
      <c r="E50" s="68">
        <v>771</v>
      </c>
      <c r="F50" s="69">
        <v>8.5628609506885827</v>
      </c>
      <c r="G50" s="70">
        <v>438</v>
      </c>
      <c r="H50" s="71">
        <f t="shared" si="1"/>
        <v>56.809338521400775</v>
      </c>
    </row>
    <row r="51" spans="1:8" ht="31.5" customHeight="1">
      <c r="A51" s="27">
        <v>49</v>
      </c>
      <c r="B51" s="28" t="s">
        <v>168</v>
      </c>
      <c r="C51" s="28" t="s">
        <v>173</v>
      </c>
      <c r="D51" s="28" t="s">
        <v>66</v>
      </c>
      <c r="E51" s="68">
        <v>3318</v>
      </c>
      <c r="F51" s="69">
        <v>7.4699446170471431</v>
      </c>
      <c r="G51" s="70">
        <v>1857</v>
      </c>
      <c r="H51" s="71">
        <f t="shared" si="1"/>
        <v>55.967450271247742</v>
      </c>
    </row>
    <row r="52" spans="1:8" ht="39" customHeight="1">
      <c r="A52" s="27">
        <v>50</v>
      </c>
      <c r="B52" s="28" t="s">
        <v>168</v>
      </c>
      <c r="C52" s="28" t="s">
        <v>173</v>
      </c>
      <c r="D52" s="28" t="s">
        <v>69</v>
      </c>
      <c r="E52" s="68">
        <v>563</v>
      </c>
      <c r="F52" s="69">
        <v>7.4549788135593218</v>
      </c>
      <c r="G52" s="70">
        <v>326</v>
      </c>
      <c r="H52" s="71">
        <f t="shared" si="1"/>
        <v>57.904085257548843</v>
      </c>
    </row>
    <row r="53" spans="1:8" ht="39" customHeight="1">
      <c r="A53" s="27">
        <v>51</v>
      </c>
      <c r="B53" s="28" t="s">
        <v>168</v>
      </c>
      <c r="C53" s="28" t="s">
        <v>176</v>
      </c>
      <c r="D53" s="28" t="s">
        <v>99</v>
      </c>
      <c r="E53" s="68">
        <v>553</v>
      </c>
      <c r="F53" s="69">
        <v>6.5708174904942966</v>
      </c>
      <c r="G53" s="70">
        <v>326</v>
      </c>
      <c r="H53" s="71">
        <f t="shared" si="1"/>
        <v>58.951175406871613</v>
      </c>
    </row>
    <row r="54" spans="1:8" ht="33" customHeight="1">
      <c r="A54" s="27">
        <v>52</v>
      </c>
      <c r="B54" s="28" t="s">
        <v>168</v>
      </c>
      <c r="C54" s="28" t="s">
        <v>179</v>
      </c>
      <c r="D54" s="28" t="s">
        <v>99</v>
      </c>
      <c r="E54" s="68">
        <v>934</v>
      </c>
      <c r="F54" s="69">
        <v>7.800885325315293</v>
      </c>
      <c r="G54" s="70">
        <v>529</v>
      </c>
      <c r="H54" s="71">
        <f t="shared" si="1"/>
        <v>56.638115631691647</v>
      </c>
    </row>
    <row r="55" spans="1:8" ht="38.25" customHeight="1">
      <c r="A55" s="27">
        <v>53</v>
      </c>
      <c r="B55" s="28" t="s">
        <v>168</v>
      </c>
      <c r="C55" s="28" t="s">
        <v>181</v>
      </c>
      <c r="D55" s="28" t="s">
        <v>99</v>
      </c>
      <c r="E55" s="68">
        <v>484</v>
      </c>
      <c r="F55" s="69">
        <v>8.0212131256214789</v>
      </c>
      <c r="G55" s="70">
        <v>258</v>
      </c>
      <c r="H55" s="71">
        <f t="shared" si="1"/>
        <v>53.305785123966942</v>
      </c>
    </row>
    <row r="56" spans="1:8" ht="31.5" customHeight="1">
      <c r="A56" s="27">
        <v>54</v>
      </c>
      <c r="B56" s="28" t="s">
        <v>168</v>
      </c>
      <c r="C56" s="28" t="s">
        <v>184</v>
      </c>
      <c r="D56" s="28" t="s">
        <v>69</v>
      </c>
      <c r="E56" s="68">
        <v>247</v>
      </c>
      <c r="F56" s="69">
        <v>8.2498329993319981</v>
      </c>
      <c r="G56" s="70">
        <v>130</v>
      </c>
      <c r="H56" s="71">
        <f t="shared" si="1"/>
        <v>52.631578947368418</v>
      </c>
    </row>
    <row r="57" spans="1:8" ht="46.5" customHeight="1">
      <c r="A57" s="27">
        <v>55</v>
      </c>
      <c r="B57" s="28" t="s">
        <v>168</v>
      </c>
      <c r="C57" s="28" t="s">
        <v>186</v>
      </c>
      <c r="D57" s="28" t="s">
        <v>69</v>
      </c>
      <c r="E57" s="68">
        <v>471</v>
      </c>
      <c r="F57" s="69">
        <v>7.9898218829516541</v>
      </c>
      <c r="G57" s="70">
        <v>271</v>
      </c>
      <c r="H57" s="71">
        <f t="shared" si="1"/>
        <v>57.537154989384291</v>
      </c>
    </row>
    <row r="58" spans="1:8" ht="34.5" customHeight="1">
      <c r="A58" s="27">
        <v>56</v>
      </c>
      <c r="B58" s="28" t="s">
        <v>188</v>
      </c>
      <c r="C58" s="28" t="s">
        <v>189</v>
      </c>
      <c r="D58" s="28" t="s">
        <v>69</v>
      </c>
      <c r="E58" s="68">
        <v>209</v>
      </c>
      <c r="F58" s="69">
        <v>10.31589338598223</v>
      </c>
      <c r="G58" s="70">
        <v>113</v>
      </c>
      <c r="H58" s="71">
        <f t="shared" si="1"/>
        <v>54.066985645933016</v>
      </c>
    </row>
    <row r="59" spans="1:8" ht="28.5" customHeight="1">
      <c r="A59" s="27">
        <v>57</v>
      </c>
      <c r="B59" s="28" t="s">
        <v>188</v>
      </c>
      <c r="C59" s="28" t="s">
        <v>191</v>
      </c>
      <c r="D59" s="28" t="s">
        <v>69</v>
      </c>
      <c r="E59" s="68">
        <v>134</v>
      </c>
      <c r="F59" s="69">
        <v>7.5749010740531375</v>
      </c>
      <c r="G59" s="70">
        <v>67</v>
      </c>
      <c r="H59" s="71">
        <f t="shared" si="1"/>
        <v>50</v>
      </c>
    </row>
    <row r="60" spans="1:8" ht="36" customHeight="1">
      <c r="A60" s="27">
        <v>58</v>
      </c>
      <c r="B60" s="28" t="s">
        <v>188</v>
      </c>
      <c r="C60" s="28" t="s">
        <v>193</v>
      </c>
      <c r="D60" s="28" t="s">
        <v>99</v>
      </c>
      <c r="E60" s="68">
        <v>558</v>
      </c>
      <c r="F60" s="69">
        <v>11.538461538461538</v>
      </c>
      <c r="G60" s="70">
        <v>386</v>
      </c>
      <c r="H60" s="71">
        <f t="shared" si="1"/>
        <v>69.17562724014337</v>
      </c>
    </row>
    <row r="61" spans="1:8" ht="28.5" customHeight="1">
      <c r="A61" s="27">
        <v>59</v>
      </c>
      <c r="B61" s="28" t="s">
        <v>188</v>
      </c>
      <c r="C61" s="28" t="s">
        <v>195</v>
      </c>
      <c r="D61" s="28" t="s">
        <v>69</v>
      </c>
      <c r="E61" s="68">
        <v>441</v>
      </c>
      <c r="F61" s="69">
        <v>9.8240142570728448</v>
      </c>
      <c r="G61" s="70">
        <v>284</v>
      </c>
      <c r="H61" s="71">
        <f t="shared" si="1"/>
        <v>64.399092970521536</v>
      </c>
    </row>
    <row r="62" spans="1:8" ht="33" customHeight="1">
      <c r="A62" s="27">
        <v>60</v>
      </c>
      <c r="B62" s="28" t="s">
        <v>188</v>
      </c>
      <c r="C62" s="28" t="s">
        <v>197</v>
      </c>
      <c r="D62" s="28" t="s">
        <v>66</v>
      </c>
      <c r="E62" s="68">
        <v>794</v>
      </c>
      <c r="F62" s="69">
        <v>8.8675452311815945</v>
      </c>
      <c r="G62" s="70">
        <v>485</v>
      </c>
      <c r="H62" s="71">
        <f t="shared" si="1"/>
        <v>61.083123425692698</v>
      </c>
    </row>
    <row r="63" spans="1:8" ht="31.5" customHeight="1">
      <c r="A63" s="27">
        <v>61</v>
      </c>
      <c r="B63" s="28" t="s">
        <v>188</v>
      </c>
      <c r="C63" s="28" t="s">
        <v>197</v>
      </c>
      <c r="D63" s="28" t="s">
        <v>69</v>
      </c>
      <c r="E63" s="68">
        <v>658</v>
      </c>
      <c r="F63" s="69">
        <v>8.8003209843520125</v>
      </c>
      <c r="G63" s="70">
        <v>379</v>
      </c>
      <c r="H63" s="71">
        <f t="shared" si="1"/>
        <v>57.598784194528875</v>
      </c>
    </row>
    <row r="64" spans="1:8" ht="30" customHeight="1">
      <c r="A64" s="27">
        <v>62</v>
      </c>
      <c r="B64" s="28" t="s">
        <v>188</v>
      </c>
      <c r="C64" s="28" t="s">
        <v>200</v>
      </c>
      <c r="D64" s="28" t="s">
        <v>99</v>
      </c>
      <c r="E64" s="68">
        <v>504</v>
      </c>
      <c r="F64" s="69">
        <v>10.829394069617534</v>
      </c>
      <c r="G64" s="70">
        <v>292</v>
      </c>
      <c r="H64" s="71">
        <f t="shared" si="1"/>
        <v>57.936507936507937</v>
      </c>
    </row>
    <row r="65" spans="1:8" ht="33.75" customHeight="1">
      <c r="A65" s="27">
        <v>63</v>
      </c>
      <c r="B65" s="28" t="s">
        <v>188</v>
      </c>
      <c r="C65" s="28" t="s">
        <v>202</v>
      </c>
      <c r="D65" s="28" t="s">
        <v>69</v>
      </c>
      <c r="E65" s="68">
        <v>229</v>
      </c>
      <c r="F65" s="69">
        <v>7.9293628808864263</v>
      </c>
      <c r="G65" s="70">
        <v>144</v>
      </c>
      <c r="H65" s="71">
        <f t="shared" si="1"/>
        <v>62.882096069868993</v>
      </c>
    </row>
    <row r="66" spans="1:8" ht="30.75" customHeight="1">
      <c r="A66" s="27">
        <v>64</v>
      </c>
      <c r="B66" s="28" t="s">
        <v>188</v>
      </c>
      <c r="C66" s="28" t="s">
        <v>204</v>
      </c>
      <c r="D66" s="28" t="s">
        <v>69</v>
      </c>
      <c r="E66" s="68">
        <v>396</v>
      </c>
      <c r="F66" s="69">
        <v>9.3528578176665089</v>
      </c>
      <c r="G66" s="70">
        <v>260</v>
      </c>
      <c r="H66" s="71">
        <f t="shared" si="1"/>
        <v>65.656565656565661</v>
      </c>
    </row>
    <row r="67" spans="1:8" ht="32.25" customHeight="1">
      <c r="A67" s="27">
        <v>65</v>
      </c>
      <c r="B67" s="28" t="s">
        <v>206</v>
      </c>
      <c r="C67" s="28" t="s">
        <v>207</v>
      </c>
      <c r="D67" s="28" t="s">
        <v>66</v>
      </c>
      <c r="E67" s="68">
        <v>5982</v>
      </c>
      <c r="F67" s="69">
        <v>2.9102691342168252</v>
      </c>
      <c r="G67" s="70">
        <v>2902</v>
      </c>
      <c r="H67" s="71">
        <f t="shared" ref="H67:H98" si="2">100*G67/E67</f>
        <v>48.512203276496152</v>
      </c>
    </row>
    <row r="68" spans="1:8" ht="35.25" customHeight="1">
      <c r="A68" s="27">
        <v>66</v>
      </c>
      <c r="B68" s="28" t="s">
        <v>209</v>
      </c>
      <c r="C68" s="28" t="s">
        <v>210</v>
      </c>
      <c r="D68" s="28" t="s">
        <v>66</v>
      </c>
      <c r="E68" s="68">
        <v>3233</v>
      </c>
      <c r="F68" s="69">
        <v>5.7605616235767867</v>
      </c>
      <c r="G68" s="70">
        <v>1783</v>
      </c>
      <c r="H68" s="71">
        <f t="shared" si="2"/>
        <v>55.150015465511906</v>
      </c>
    </row>
    <row r="69" spans="1:8" ht="32.25" customHeight="1">
      <c r="A69" s="27">
        <v>67</v>
      </c>
      <c r="B69" s="28" t="s">
        <v>213</v>
      </c>
      <c r="C69" s="28" t="s">
        <v>214</v>
      </c>
      <c r="D69" s="28" t="s">
        <v>66</v>
      </c>
      <c r="E69" s="68">
        <v>4463</v>
      </c>
      <c r="F69" s="69">
        <v>3.697658619032627</v>
      </c>
      <c r="G69" s="70">
        <v>2422</v>
      </c>
      <c r="H69" s="71">
        <f t="shared" si="2"/>
        <v>54.268429307640602</v>
      </c>
    </row>
    <row r="70" spans="1:8" ht="33.75" customHeight="1">
      <c r="A70" s="27">
        <v>68</v>
      </c>
      <c r="B70" s="28" t="s">
        <v>216</v>
      </c>
      <c r="C70" s="28" t="s">
        <v>217</v>
      </c>
      <c r="D70" s="28" t="s">
        <v>66</v>
      </c>
      <c r="E70" s="68">
        <v>4948</v>
      </c>
      <c r="F70" s="69">
        <v>7.5580063237967217</v>
      </c>
      <c r="G70" s="70">
        <v>3468</v>
      </c>
      <c r="H70" s="71">
        <f t="shared" si="2"/>
        <v>70.088924818108325</v>
      </c>
    </row>
    <row r="71" spans="1:8" ht="33.75" customHeight="1">
      <c r="A71" s="27">
        <v>69</v>
      </c>
      <c r="B71" s="28" t="s">
        <v>219</v>
      </c>
      <c r="C71" s="28" t="s">
        <v>220</v>
      </c>
      <c r="D71" s="28" t="s">
        <v>69</v>
      </c>
      <c r="E71" s="68">
        <v>192</v>
      </c>
      <c r="F71" s="69">
        <v>6.6161268090971745</v>
      </c>
      <c r="G71" s="70">
        <v>95</v>
      </c>
      <c r="H71" s="71">
        <f t="shared" si="2"/>
        <v>49.479166666666664</v>
      </c>
    </row>
    <row r="72" spans="1:8" ht="33" customHeight="1">
      <c r="A72" s="27">
        <v>70</v>
      </c>
      <c r="B72" s="28" t="s">
        <v>219</v>
      </c>
      <c r="C72" s="28" t="s">
        <v>222</v>
      </c>
      <c r="D72" s="28" t="s">
        <v>69</v>
      </c>
      <c r="E72" s="68">
        <v>242</v>
      </c>
      <c r="F72" s="69">
        <v>7.9084967320261441</v>
      </c>
      <c r="G72" s="70">
        <v>129</v>
      </c>
      <c r="H72" s="71">
        <f t="shared" si="2"/>
        <v>53.305785123966942</v>
      </c>
    </row>
    <row r="73" spans="1:8" ht="38.25" customHeight="1">
      <c r="A73" s="27">
        <v>71</v>
      </c>
      <c r="B73" s="28" t="s">
        <v>219</v>
      </c>
      <c r="C73" s="28" t="s">
        <v>224</v>
      </c>
      <c r="D73" s="28" t="s">
        <v>99</v>
      </c>
      <c r="E73" s="68">
        <v>912</v>
      </c>
      <c r="F73" s="69">
        <v>5.9807200472162112</v>
      </c>
      <c r="G73" s="70">
        <v>493</v>
      </c>
      <c r="H73" s="71">
        <f t="shared" si="2"/>
        <v>54.057017543859651</v>
      </c>
    </row>
    <row r="74" spans="1:8" ht="33" customHeight="1">
      <c r="A74" s="27">
        <v>72</v>
      </c>
      <c r="B74" s="28" t="s">
        <v>219</v>
      </c>
      <c r="C74" s="28" t="s">
        <v>226</v>
      </c>
      <c r="D74" s="28" t="s">
        <v>99</v>
      </c>
      <c r="E74" s="68">
        <v>494</v>
      </c>
      <c r="F74" s="69">
        <v>6.8525454293244552</v>
      </c>
      <c r="G74" s="70">
        <v>280</v>
      </c>
      <c r="H74" s="71">
        <f t="shared" si="2"/>
        <v>56.680161943319838</v>
      </c>
    </row>
    <row r="75" spans="1:8" ht="33.75" customHeight="1">
      <c r="A75" s="27">
        <v>73</v>
      </c>
      <c r="B75" s="28" t="s">
        <v>229</v>
      </c>
      <c r="C75" s="28" t="s">
        <v>230</v>
      </c>
      <c r="D75" s="28" t="s">
        <v>99</v>
      </c>
      <c r="E75" s="68">
        <v>551</v>
      </c>
      <c r="F75" s="69">
        <v>6.6529823714078722</v>
      </c>
      <c r="G75" s="70">
        <v>301</v>
      </c>
      <c r="H75" s="71">
        <f t="shared" si="2"/>
        <v>54.627949183303087</v>
      </c>
    </row>
    <row r="76" spans="1:8" ht="34.5" customHeight="1">
      <c r="A76" s="27">
        <v>74</v>
      </c>
      <c r="B76" s="28" t="s">
        <v>229</v>
      </c>
      <c r="C76" s="28" t="s">
        <v>232</v>
      </c>
      <c r="D76" s="28" t="s">
        <v>99</v>
      </c>
      <c r="E76" s="68">
        <v>434</v>
      </c>
      <c r="F76" s="69">
        <v>7.4866310160427805</v>
      </c>
      <c r="G76" s="70">
        <v>264</v>
      </c>
      <c r="H76" s="71">
        <f t="shared" si="2"/>
        <v>60.829493087557601</v>
      </c>
    </row>
    <row r="77" spans="1:8" ht="38.25" customHeight="1">
      <c r="A77" s="27">
        <v>75</v>
      </c>
      <c r="B77" s="28" t="s">
        <v>229</v>
      </c>
      <c r="C77" s="28" t="s">
        <v>235</v>
      </c>
      <c r="D77" s="28" t="s">
        <v>99</v>
      </c>
      <c r="E77" s="68">
        <v>1245</v>
      </c>
      <c r="F77" s="69">
        <v>6.3715455475946774</v>
      </c>
      <c r="G77" s="70">
        <v>697</v>
      </c>
      <c r="H77" s="71">
        <f t="shared" si="2"/>
        <v>55.983935742971887</v>
      </c>
    </row>
    <row r="78" spans="1:8" ht="33.75" customHeight="1">
      <c r="A78" s="27">
        <v>76</v>
      </c>
      <c r="B78" s="28" t="s">
        <v>229</v>
      </c>
      <c r="C78" s="28" t="s">
        <v>238</v>
      </c>
      <c r="D78" s="28" t="s">
        <v>69</v>
      </c>
      <c r="E78" s="68">
        <v>302</v>
      </c>
      <c r="F78" s="69">
        <v>6.595326490500109</v>
      </c>
      <c r="G78" s="70">
        <v>178</v>
      </c>
      <c r="H78" s="71">
        <f t="shared" si="2"/>
        <v>58.940397350993379</v>
      </c>
    </row>
    <row r="79" spans="1:8" ht="32.25" customHeight="1">
      <c r="A79" s="27">
        <v>77</v>
      </c>
      <c r="B79" s="28" t="s">
        <v>229</v>
      </c>
      <c r="C79" s="28" t="s">
        <v>240</v>
      </c>
      <c r="D79" s="28" t="s">
        <v>99</v>
      </c>
      <c r="E79" s="68">
        <v>758</v>
      </c>
      <c r="F79" s="69">
        <v>4.9121897479100509</v>
      </c>
      <c r="G79" s="70">
        <v>368</v>
      </c>
      <c r="H79" s="71">
        <f t="shared" si="2"/>
        <v>48.548812664907651</v>
      </c>
    </row>
    <row r="80" spans="1:8" ht="36" customHeight="1">
      <c r="A80" s="27">
        <v>78</v>
      </c>
      <c r="B80" s="28" t="s">
        <v>242</v>
      </c>
      <c r="C80" s="28" t="s">
        <v>243</v>
      </c>
      <c r="D80" s="28" t="s">
        <v>69</v>
      </c>
      <c r="E80" s="68">
        <v>208</v>
      </c>
      <c r="F80" s="69">
        <v>9.7150864082204578</v>
      </c>
      <c r="G80" s="70">
        <v>135</v>
      </c>
      <c r="H80" s="71">
        <f t="shared" si="2"/>
        <v>64.90384615384616</v>
      </c>
    </row>
    <row r="81" spans="1:8" ht="38.25" customHeight="1">
      <c r="A81" s="27">
        <v>79</v>
      </c>
      <c r="B81" s="28" t="s">
        <v>242</v>
      </c>
      <c r="C81" s="28" t="s">
        <v>245</v>
      </c>
      <c r="D81" s="28" t="s">
        <v>69</v>
      </c>
      <c r="E81" s="68">
        <v>436</v>
      </c>
      <c r="F81" s="69">
        <v>12.823529411764707</v>
      </c>
      <c r="G81" s="70">
        <v>298</v>
      </c>
      <c r="H81" s="71">
        <f t="shared" si="2"/>
        <v>68.348623853211009</v>
      </c>
    </row>
    <row r="82" spans="1:8" ht="35.25" customHeight="1">
      <c r="A82" s="27">
        <v>80</v>
      </c>
      <c r="B82" s="28" t="s">
        <v>242</v>
      </c>
      <c r="C82" s="28" t="s">
        <v>248</v>
      </c>
      <c r="D82" s="28" t="s">
        <v>69</v>
      </c>
      <c r="E82" s="72">
        <v>561</v>
      </c>
      <c r="F82" s="69">
        <v>11.822971548998947</v>
      </c>
      <c r="G82" s="70">
        <v>405</v>
      </c>
      <c r="H82" s="71">
        <f t="shared" si="2"/>
        <v>72.192513368983953</v>
      </c>
    </row>
    <row r="83" spans="1:8" ht="42.75" customHeight="1">
      <c r="A83" s="27">
        <v>81</v>
      </c>
      <c r="B83" s="28" t="s">
        <v>242</v>
      </c>
      <c r="C83" s="28" t="s">
        <v>250</v>
      </c>
      <c r="D83" s="28" t="s">
        <v>99</v>
      </c>
      <c r="E83" s="68">
        <v>583</v>
      </c>
      <c r="F83" s="69">
        <v>10.001715560130382</v>
      </c>
      <c r="G83" s="70">
        <v>368</v>
      </c>
      <c r="H83" s="71">
        <f t="shared" si="2"/>
        <v>63.121783876500857</v>
      </c>
    </row>
    <row r="84" spans="1:8" ht="36" customHeight="1">
      <c r="A84" s="27">
        <v>82</v>
      </c>
      <c r="B84" s="28" t="s">
        <v>242</v>
      </c>
      <c r="C84" s="28" t="s">
        <v>252</v>
      </c>
      <c r="D84" s="28" t="s">
        <v>66</v>
      </c>
      <c r="E84" s="68">
        <v>352</v>
      </c>
      <c r="F84" s="69">
        <v>10.226612434631029</v>
      </c>
      <c r="G84" s="70">
        <v>228</v>
      </c>
      <c r="H84" s="71">
        <f t="shared" si="2"/>
        <v>64.772727272727266</v>
      </c>
    </row>
    <row r="85" spans="1:8" ht="33" customHeight="1">
      <c r="A85" s="27">
        <v>83</v>
      </c>
      <c r="B85" s="28" t="s">
        <v>242</v>
      </c>
      <c r="C85" s="28" t="s">
        <v>252</v>
      </c>
      <c r="D85" s="28" t="s">
        <v>69</v>
      </c>
      <c r="E85" s="68">
        <v>210</v>
      </c>
      <c r="F85" s="69">
        <v>7.7291129922708874</v>
      </c>
      <c r="G85" s="70">
        <v>124</v>
      </c>
      <c r="H85" s="71">
        <f t="shared" si="2"/>
        <v>59.047619047619051</v>
      </c>
    </row>
    <row r="86" spans="1:8" ht="34.5" customHeight="1">
      <c r="A86" s="27">
        <v>84</v>
      </c>
      <c r="B86" s="28" t="s">
        <v>242</v>
      </c>
      <c r="C86" s="28" t="s">
        <v>256</v>
      </c>
      <c r="D86" s="28" t="s">
        <v>69</v>
      </c>
      <c r="E86" s="68">
        <v>274</v>
      </c>
      <c r="F86" s="69">
        <v>8.9806620780072102</v>
      </c>
      <c r="G86" s="70">
        <v>179</v>
      </c>
      <c r="H86" s="71">
        <f t="shared" si="2"/>
        <v>65.328467153284677</v>
      </c>
    </row>
    <row r="87" spans="1:8" ht="33" customHeight="1">
      <c r="A87" s="27">
        <v>85</v>
      </c>
      <c r="B87" s="28" t="s">
        <v>258</v>
      </c>
      <c r="C87" s="28" t="s">
        <v>259</v>
      </c>
      <c r="D87" s="28" t="s">
        <v>69</v>
      </c>
      <c r="E87" s="68">
        <v>233</v>
      </c>
      <c r="F87" s="69">
        <v>7.2517896047307815</v>
      </c>
      <c r="G87" s="70">
        <v>147</v>
      </c>
      <c r="H87" s="71">
        <f t="shared" si="2"/>
        <v>63.090128755364809</v>
      </c>
    </row>
    <row r="88" spans="1:8" ht="32.25" customHeight="1">
      <c r="A88" s="27">
        <v>86</v>
      </c>
      <c r="B88" s="28" t="s">
        <v>258</v>
      </c>
      <c r="C88" s="28" t="s">
        <v>261</v>
      </c>
      <c r="D88" s="28" t="s">
        <v>69</v>
      </c>
      <c r="E88" s="68">
        <v>204</v>
      </c>
      <c r="F88" s="69">
        <v>7.0539419087136928</v>
      </c>
      <c r="G88" s="70">
        <v>99</v>
      </c>
      <c r="H88" s="71">
        <f t="shared" si="2"/>
        <v>48.529411764705884</v>
      </c>
    </row>
    <row r="89" spans="1:8" ht="34.5" customHeight="1">
      <c r="A89" s="27">
        <v>87</v>
      </c>
      <c r="B89" s="28" t="s">
        <v>258</v>
      </c>
      <c r="C89" s="28" t="s">
        <v>263</v>
      </c>
      <c r="D89" s="28" t="s">
        <v>66</v>
      </c>
      <c r="E89" s="68">
        <v>769</v>
      </c>
      <c r="F89" s="69">
        <v>7.8094851223722959</v>
      </c>
      <c r="G89" s="70">
        <v>446</v>
      </c>
      <c r="H89" s="71">
        <f t="shared" si="2"/>
        <v>57.997399219765931</v>
      </c>
    </row>
    <row r="90" spans="1:8" ht="32.25" customHeight="1">
      <c r="A90" s="27">
        <v>88</v>
      </c>
      <c r="B90" s="28" t="s">
        <v>258</v>
      </c>
      <c r="C90" s="28" t="s">
        <v>263</v>
      </c>
      <c r="D90" s="28" t="s">
        <v>69</v>
      </c>
      <c r="E90" s="68">
        <v>285</v>
      </c>
      <c r="F90" s="69">
        <v>6.096256684491979</v>
      </c>
      <c r="G90" s="70">
        <v>143</v>
      </c>
      <c r="H90" s="71">
        <f t="shared" si="2"/>
        <v>50.175438596491226</v>
      </c>
    </row>
    <row r="91" spans="1:8" ht="35.25" customHeight="1">
      <c r="A91" s="27">
        <v>89</v>
      </c>
      <c r="B91" s="28" t="s">
        <v>258</v>
      </c>
      <c r="C91" s="28" t="s">
        <v>266</v>
      </c>
      <c r="D91" s="28" t="s">
        <v>69</v>
      </c>
      <c r="E91" s="68">
        <v>240</v>
      </c>
      <c r="F91" s="69">
        <v>6.5627563576702217</v>
      </c>
      <c r="G91" s="70">
        <v>157</v>
      </c>
      <c r="H91" s="71">
        <f t="shared" si="2"/>
        <v>65.416666666666671</v>
      </c>
    </row>
    <row r="92" spans="1:8" ht="33" customHeight="1">
      <c r="A92" s="27">
        <v>90</v>
      </c>
      <c r="B92" s="28" t="s">
        <v>258</v>
      </c>
      <c r="C92" s="28" t="s">
        <v>268</v>
      </c>
      <c r="D92" s="28" t="s">
        <v>69</v>
      </c>
      <c r="E92" s="68">
        <v>165</v>
      </c>
      <c r="F92" s="69">
        <v>6.7622950819672134</v>
      </c>
      <c r="G92" s="70">
        <v>121</v>
      </c>
      <c r="H92" s="71">
        <f t="shared" si="2"/>
        <v>73.333333333333329</v>
      </c>
    </row>
    <row r="93" spans="1:8" ht="30.75" customHeight="1">
      <c r="A93" s="27">
        <v>91</v>
      </c>
      <c r="B93" s="28" t="s">
        <v>270</v>
      </c>
      <c r="C93" s="28" t="s">
        <v>271</v>
      </c>
      <c r="D93" s="28" t="s">
        <v>99</v>
      </c>
      <c r="E93" s="68">
        <v>305</v>
      </c>
      <c r="F93" s="69">
        <v>7.0569180934752431</v>
      </c>
      <c r="G93" s="70">
        <v>175</v>
      </c>
      <c r="H93" s="71">
        <f t="shared" si="2"/>
        <v>57.377049180327866</v>
      </c>
    </row>
    <row r="94" spans="1:8" ht="40.5" customHeight="1">
      <c r="A94" s="27">
        <v>92</v>
      </c>
      <c r="B94" s="28" t="s">
        <v>270</v>
      </c>
      <c r="C94" s="28" t="s">
        <v>273</v>
      </c>
      <c r="D94" s="28" t="s">
        <v>99</v>
      </c>
      <c r="E94" s="68">
        <v>714</v>
      </c>
      <c r="F94" s="69">
        <v>7.3487031700288181</v>
      </c>
      <c r="G94" s="70">
        <v>349</v>
      </c>
      <c r="H94" s="71">
        <f t="shared" si="2"/>
        <v>48.879551820728288</v>
      </c>
    </row>
    <row r="95" spans="1:8" ht="34.5" customHeight="1">
      <c r="A95" s="27">
        <v>93</v>
      </c>
      <c r="B95" s="28" t="s">
        <v>270</v>
      </c>
      <c r="C95" s="28" t="s">
        <v>275</v>
      </c>
      <c r="D95" s="28" t="s">
        <v>69</v>
      </c>
      <c r="E95" s="68">
        <v>246</v>
      </c>
      <c r="F95" s="69">
        <v>7.8770413064361193</v>
      </c>
      <c r="G95" s="70">
        <v>148</v>
      </c>
      <c r="H95" s="71">
        <f t="shared" si="2"/>
        <v>60.162601626016261</v>
      </c>
    </row>
    <row r="96" spans="1:8" ht="31.5" customHeight="1">
      <c r="A96" s="27">
        <v>94</v>
      </c>
      <c r="B96" s="28" t="s">
        <v>270</v>
      </c>
      <c r="C96" s="28" t="s">
        <v>277</v>
      </c>
      <c r="D96" s="28" t="s">
        <v>99</v>
      </c>
      <c r="E96" s="68">
        <v>598</v>
      </c>
      <c r="F96" s="69">
        <v>7.4202754684203995</v>
      </c>
      <c r="G96" s="70">
        <v>342</v>
      </c>
      <c r="H96" s="71">
        <f t="shared" si="2"/>
        <v>57.190635451505017</v>
      </c>
    </row>
    <row r="97" spans="1:8" ht="47.25" customHeight="1">
      <c r="A97" s="27">
        <v>95</v>
      </c>
      <c r="B97" s="28" t="s">
        <v>279</v>
      </c>
      <c r="C97" s="28" t="s">
        <v>280</v>
      </c>
      <c r="D97" s="28" t="s">
        <v>69</v>
      </c>
      <c r="E97" s="68">
        <v>130</v>
      </c>
      <c r="F97" s="69">
        <v>4.1139240506329111</v>
      </c>
      <c r="G97" s="70">
        <v>71</v>
      </c>
      <c r="H97" s="71">
        <f t="shared" si="2"/>
        <v>54.615384615384613</v>
      </c>
    </row>
    <row r="98" spans="1:8" ht="33" customHeight="1">
      <c r="A98" s="27">
        <v>96</v>
      </c>
      <c r="B98" s="28" t="s">
        <v>279</v>
      </c>
      <c r="C98" s="28" t="s">
        <v>282</v>
      </c>
      <c r="D98" s="28" t="s">
        <v>69</v>
      </c>
      <c r="E98" s="68">
        <v>198</v>
      </c>
      <c r="F98" s="69">
        <v>4.4434470377019748</v>
      </c>
      <c r="G98" s="70">
        <v>115</v>
      </c>
      <c r="H98" s="71">
        <f t="shared" si="2"/>
        <v>58.080808080808083</v>
      </c>
    </row>
    <row r="99" spans="1:8" ht="30.75" customHeight="1">
      <c r="A99" s="27">
        <v>97</v>
      </c>
      <c r="B99" s="28" t="s">
        <v>279</v>
      </c>
      <c r="C99" s="28" t="s">
        <v>284</v>
      </c>
      <c r="D99" s="28" t="s">
        <v>69</v>
      </c>
      <c r="E99" s="68">
        <v>134</v>
      </c>
      <c r="F99" s="69">
        <v>4.274322169059011</v>
      </c>
      <c r="G99" s="70">
        <v>59</v>
      </c>
      <c r="H99" s="71">
        <f t="shared" ref="H99:H130" si="3">100*G99/E99</f>
        <v>44.029850746268657</v>
      </c>
    </row>
    <row r="100" spans="1:8" ht="34.5" customHeight="1">
      <c r="A100" s="27">
        <v>98</v>
      </c>
      <c r="B100" s="28" t="s">
        <v>279</v>
      </c>
      <c r="C100" s="28" t="s">
        <v>286</v>
      </c>
      <c r="D100" s="28" t="s">
        <v>69</v>
      </c>
      <c r="E100" s="68">
        <v>174</v>
      </c>
      <c r="F100" s="69">
        <v>3.4585569469290398</v>
      </c>
      <c r="G100" s="70">
        <v>94</v>
      </c>
      <c r="H100" s="71">
        <f t="shared" si="3"/>
        <v>54.022988505747129</v>
      </c>
    </row>
    <row r="101" spans="1:8" ht="30.75" customHeight="1">
      <c r="A101" s="27">
        <v>99</v>
      </c>
      <c r="B101" s="28" t="s">
        <v>279</v>
      </c>
      <c r="C101" s="28" t="s">
        <v>288</v>
      </c>
      <c r="D101" s="28" t="s">
        <v>69</v>
      </c>
      <c r="E101" s="68">
        <v>105</v>
      </c>
      <c r="F101" s="69">
        <v>3.9267015706806281</v>
      </c>
      <c r="G101" s="70">
        <v>51</v>
      </c>
      <c r="H101" s="71">
        <f t="shared" si="3"/>
        <v>48.571428571428569</v>
      </c>
    </row>
    <row r="102" spans="1:8" ht="33.75" customHeight="1">
      <c r="A102" s="27">
        <v>100</v>
      </c>
      <c r="B102" s="28" t="s">
        <v>279</v>
      </c>
      <c r="C102" s="28" t="s">
        <v>290</v>
      </c>
      <c r="D102" s="28" t="s">
        <v>99</v>
      </c>
      <c r="E102" s="68">
        <v>489</v>
      </c>
      <c r="F102" s="69">
        <v>7.6717916535927202</v>
      </c>
      <c r="G102" s="70">
        <v>306</v>
      </c>
      <c r="H102" s="71">
        <f t="shared" si="3"/>
        <v>62.576687116564415</v>
      </c>
    </row>
    <row r="103" spans="1:8" ht="33.75" customHeight="1">
      <c r="A103" s="27">
        <v>101</v>
      </c>
      <c r="B103" s="28" t="s">
        <v>279</v>
      </c>
      <c r="C103" s="28" t="s">
        <v>292</v>
      </c>
      <c r="D103" s="28" t="s">
        <v>69</v>
      </c>
      <c r="E103" s="68">
        <v>128</v>
      </c>
      <c r="F103" s="69">
        <v>3.7122969837587005</v>
      </c>
      <c r="G103" s="70">
        <v>52</v>
      </c>
      <c r="H103" s="71">
        <f t="shared" si="3"/>
        <v>40.625</v>
      </c>
    </row>
    <row r="104" spans="1:8" ht="36" customHeight="1">
      <c r="A104" s="27">
        <v>102</v>
      </c>
      <c r="B104" s="28" t="s">
        <v>279</v>
      </c>
      <c r="C104" s="28" t="s">
        <v>294</v>
      </c>
      <c r="D104" s="28" t="s">
        <v>69</v>
      </c>
      <c r="E104" s="68">
        <v>172</v>
      </c>
      <c r="F104" s="69">
        <v>2.8917283120376598</v>
      </c>
      <c r="G104" s="70">
        <v>90</v>
      </c>
      <c r="H104" s="71">
        <f t="shared" si="3"/>
        <v>52.325581395348834</v>
      </c>
    </row>
    <row r="105" spans="1:8" ht="46.5" customHeight="1">
      <c r="A105" s="27">
        <v>103</v>
      </c>
      <c r="B105" s="28" t="s">
        <v>279</v>
      </c>
      <c r="C105" s="28" t="s">
        <v>296</v>
      </c>
      <c r="D105" s="28" t="s">
        <v>99</v>
      </c>
      <c r="E105" s="68">
        <v>730</v>
      </c>
      <c r="F105" s="69">
        <v>3.5373358530794206</v>
      </c>
      <c r="G105" s="70">
        <v>321</v>
      </c>
      <c r="H105" s="71">
        <f t="shared" si="3"/>
        <v>43.972602739726028</v>
      </c>
    </row>
    <row r="106" spans="1:8" ht="39.75" customHeight="1">
      <c r="A106" s="27">
        <v>104</v>
      </c>
      <c r="B106" s="28" t="s">
        <v>279</v>
      </c>
      <c r="C106" s="28" t="s">
        <v>298</v>
      </c>
      <c r="D106" s="28" t="s">
        <v>69</v>
      </c>
      <c r="E106" s="68">
        <v>74</v>
      </c>
      <c r="F106" s="69">
        <v>3.2370953630796149</v>
      </c>
      <c r="G106" s="70">
        <v>29</v>
      </c>
      <c r="H106" s="71">
        <f t="shared" si="3"/>
        <v>39.189189189189186</v>
      </c>
    </row>
    <row r="107" spans="1:8" ht="36.75" customHeight="1">
      <c r="A107" s="27">
        <v>105</v>
      </c>
      <c r="B107" s="28" t="s">
        <v>279</v>
      </c>
      <c r="C107" s="28" t="s">
        <v>300</v>
      </c>
      <c r="D107" s="28" t="s">
        <v>69</v>
      </c>
      <c r="E107" s="68">
        <v>258</v>
      </c>
      <c r="F107" s="69">
        <v>6.3703703703703702</v>
      </c>
      <c r="G107" s="70">
        <v>148</v>
      </c>
      <c r="H107" s="71">
        <f t="shared" si="3"/>
        <v>57.36434108527132</v>
      </c>
    </row>
    <row r="108" spans="1:8" ht="33.75" customHeight="1">
      <c r="A108" s="27">
        <v>106</v>
      </c>
      <c r="B108" s="28" t="s">
        <v>302</v>
      </c>
      <c r="C108" s="28" t="s">
        <v>303</v>
      </c>
      <c r="D108" s="28" t="s">
        <v>66</v>
      </c>
      <c r="E108" s="68">
        <v>692</v>
      </c>
      <c r="F108" s="69">
        <v>7.6203061336857179</v>
      </c>
      <c r="G108" s="70">
        <v>376</v>
      </c>
      <c r="H108" s="71">
        <f t="shared" si="3"/>
        <v>54.335260115606935</v>
      </c>
    </row>
    <row r="109" spans="1:8" ht="33" customHeight="1">
      <c r="A109" s="27">
        <v>107</v>
      </c>
      <c r="B109" s="28" t="s">
        <v>302</v>
      </c>
      <c r="C109" s="28" t="s">
        <v>303</v>
      </c>
      <c r="D109" s="28" t="s">
        <v>69</v>
      </c>
      <c r="E109" s="68">
        <v>345</v>
      </c>
      <c r="F109" s="69">
        <v>5.6631648063033486</v>
      </c>
      <c r="G109" s="70">
        <v>160</v>
      </c>
      <c r="H109" s="71">
        <f t="shared" si="3"/>
        <v>46.376811594202898</v>
      </c>
    </row>
    <row r="110" spans="1:8" ht="38.25" customHeight="1">
      <c r="A110" s="27">
        <v>108</v>
      </c>
      <c r="B110" s="28" t="s">
        <v>302</v>
      </c>
      <c r="C110" s="28" t="s">
        <v>306</v>
      </c>
      <c r="D110" s="28" t="s">
        <v>69</v>
      </c>
      <c r="E110" s="68">
        <v>676</v>
      </c>
      <c r="F110" s="69">
        <v>11.857568847570601</v>
      </c>
      <c r="G110" s="70">
        <v>457</v>
      </c>
      <c r="H110" s="71">
        <f t="shared" si="3"/>
        <v>67.603550295857985</v>
      </c>
    </row>
    <row r="111" spans="1:8" ht="28.5" customHeight="1">
      <c r="A111" s="27">
        <v>109</v>
      </c>
      <c r="B111" s="28" t="s">
        <v>302</v>
      </c>
      <c r="C111" s="28" t="s">
        <v>308</v>
      </c>
      <c r="D111" s="28" t="s">
        <v>69</v>
      </c>
      <c r="E111" s="68">
        <v>579</v>
      </c>
      <c r="F111" s="69">
        <v>4.5554681353265147</v>
      </c>
      <c r="G111" s="70">
        <v>272</v>
      </c>
      <c r="H111" s="71">
        <f t="shared" si="3"/>
        <v>46.977547495682209</v>
      </c>
    </row>
    <row r="112" spans="1:8" ht="36.75" customHeight="1">
      <c r="A112" s="27">
        <v>110</v>
      </c>
      <c r="B112" s="28" t="s">
        <v>302</v>
      </c>
      <c r="C112" s="28" t="s">
        <v>310</v>
      </c>
      <c r="D112" s="28" t="s">
        <v>69</v>
      </c>
      <c r="E112" s="68">
        <v>164</v>
      </c>
      <c r="F112" s="69">
        <v>3.6452545010002222</v>
      </c>
      <c r="G112" s="70">
        <v>64</v>
      </c>
      <c r="H112" s="71">
        <f t="shared" si="3"/>
        <v>39.024390243902438</v>
      </c>
    </row>
    <row r="113" spans="1:8" ht="25.5" customHeight="1">
      <c r="A113" s="27">
        <v>111</v>
      </c>
      <c r="B113" s="28" t="s">
        <v>302</v>
      </c>
      <c r="C113" s="28" t="s">
        <v>312</v>
      </c>
      <c r="D113" s="28" t="s">
        <v>69</v>
      </c>
      <c r="E113" s="68">
        <v>245</v>
      </c>
      <c r="F113" s="69">
        <v>3.8680138932743922</v>
      </c>
      <c r="G113" s="70">
        <v>114</v>
      </c>
      <c r="H113" s="71">
        <f t="shared" si="3"/>
        <v>46.530612244897959</v>
      </c>
    </row>
    <row r="114" spans="1:8" ht="28.5" customHeight="1">
      <c r="A114" s="27">
        <v>112</v>
      </c>
      <c r="B114" s="28" t="s">
        <v>302</v>
      </c>
      <c r="C114" s="28" t="s">
        <v>314</v>
      </c>
      <c r="D114" s="28" t="s">
        <v>69</v>
      </c>
      <c r="E114" s="68">
        <v>598</v>
      </c>
      <c r="F114" s="69">
        <v>5.53806260418596</v>
      </c>
      <c r="G114" s="70">
        <v>334</v>
      </c>
      <c r="H114" s="71">
        <f t="shared" si="3"/>
        <v>55.852842809364546</v>
      </c>
    </row>
    <row r="115" spans="1:8" ht="42" customHeight="1">
      <c r="A115" s="27">
        <v>113</v>
      </c>
      <c r="B115" s="28" t="s">
        <v>302</v>
      </c>
      <c r="C115" s="28" t="s">
        <v>316</v>
      </c>
      <c r="D115" s="28" t="s">
        <v>69</v>
      </c>
      <c r="E115" s="68">
        <v>157</v>
      </c>
      <c r="F115" s="69">
        <v>4.9652118912080958</v>
      </c>
      <c r="G115" s="70">
        <v>68</v>
      </c>
      <c r="H115" s="71">
        <f t="shared" si="3"/>
        <v>43.312101910828027</v>
      </c>
    </row>
    <row r="116" spans="1:8" ht="33.75" customHeight="1">
      <c r="A116" s="27">
        <v>114</v>
      </c>
      <c r="B116" s="28" t="s">
        <v>302</v>
      </c>
      <c r="C116" s="28" t="s">
        <v>318</v>
      </c>
      <c r="D116" s="28" t="s">
        <v>69</v>
      </c>
      <c r="E116" s="68">
        <v>389</v>
      </c>
      <c r="F116" s="69">
        <v>4.4084315503173164</v>
      </c>
      <c r="G116" s="70">
        <v>202</v>
      </c>
      <c r="H116" s="71">
        <f t="shared" si="3"/>
        <v>51.9280205655527</v>
      </c>
    </row>
    <row r="117" spans="1:8" ht="29.25" customHeight="1">
      <c r="A117" s="27">
        <v>115</v>
      </c>
      <c r="B117" s="28" t="s">
        <v>320</v>
      </c>
      <c r="C117" s="28" t="s">
        <v>321</v>
      </c>
      <c r="D117" s="28" t="s">
        <v>69</v>
      </c>
      <c r="E117" s="68">
        <v>268</v>
      </c>
      <c r="F117" s="69">
        <v>6.3552288356651649</v>
      </c>
      <c r="G117" s="70">
        <v>155</v>
      </c>
      <c r="H117" s="71">
        <f t="shared" si="3"/>
        <v>57.835820895522389</v>
      </c>
    </row>
    <row r="118" spans="1:8" ht="34.5" customHeight="1">
      <c r="A118" s="27">
        <v>116</v>
      </c>
      <c r="B118" s="28" t="s">
        <v>320</v>
      </c>
      <c r="C118" s="28" t="s">
        <v>323</v>
      </c>
      <c r="D118" s="28" t="s">
        <v>69</v>
      </c>
      <c r="E118" s="68">
        <v>208</v>
      </c>
      <c r="F118" s="69">
        <v>6.4858122856251947</v>
      </c>
      <c r="G118" s="70">
        <v>129</v>
      </c>
      <c r="H118" s="71">
        <f t="shared" si="3"/>
        <v>62.019230769230766</v>
      </c>
    </row>
    <row r="119" spans="1:8" ht="32.25" customHeight="1">
      <c r="A119" s="27">
        <v>117</v>
      </c>
      <c r="B119" s="28" t="s">
        <v>320</v>
      </c>
      <c r="C119" s="28" t="s">
        <v>325</v>
      </c>
      <c r="D119" s="28" t="s">
        <v>69</v>
      </c>
      <c r="E119" s="68">
        <v>202</v>
      </c>
      <c r="F119" s="69">
        <v>7.3454545454545457</v>
      </c>
      <c r="G119" s="70">
        <v>117</v>
      </c>
      <c r="H119" s="71">
        <f t="shared" si="3"/>
        <v>57.920792079207921</v>
      </c>
    </row>
    <row r="120" spans="1:8" ht="33.75" customHeight="1">
      <c r="A120" s="27">
        <v>118</v>
      </c>
      <c r="B120" s="28" t="s">
        <v>320</v>
      </c>
      <c r="C120" s="28" t="s">
        <v>327</v>
      </c>
      <c r="D120" s="28" t="s">
        <v>69</v>
      </c>
      <c r="E120" s="68">
        <v>205</v>
      </c>
      <c r="F120" s="69">
        <v>5.6133625410733847</v>
      </c>
      <c r="G120" s="70">
        <v>123</v>
      </c>
      <c r="H120" s="71">
        <f t="shared" si="3"/>
        <v>60</v>
      </c>
    </row>
    <row r="121" spans="1:8" ht="39.75" customHeight="1">
      <c r="A121" s="27">
        <v>119</v>
      </c>
      <c r="B121" s="28" t="s">
        <v>320</v>
      </c>
      <c r="C121" s="28" t="s">
        <v>329</v>
      </c>
      <c r="D121" s="28" t="s">
        <v>69</v>
      </c>
      <c r="E121" s="68">
        <v>206</v>
      </c>
      <c r="F121" s="69">
        <v>5.8589306029579067</v>
      </c>
      <c r="G121" s="70">
        <v>113</v>
      </c>
      <c r="H121" s="71">
        <f t="shared" si="3"/>
        <v>54.854368932038838</v>
      </c>
    </row>
    <row r="122" spans="1:8" ht="32.25" customHeight="1">
      <c r="A122" s="27">
        <v>120</v>
      </c>
      <c r="B122" s="28" t="s">
        <v>320</v>
      </c>
      <c r="C122" s="28" t="s">
        <v>331</v>
      </c>
      <c r="D122" s="28" t="s">
        <v>99</v>
      </c>
      <c r="E122" s="68">
        <v>914</v>
      </c>
      <c r="F122" s="69">
        <v>7.4991795208401708</v>
      </c>
      <c r="G122" s="70">
        <v>549</v>
      </c>
      <c r="H122" s="71">
        <f t="shared" si="3"/>
        <v>60.065645514223192</v>
      </c>
    </row>
    <row r="123" spans="1:8" ht="34.5" customHeight="1">
      <c r="A123" s="27">
        <v>121</v>
      </c>
      <c r="B123" s="28" t="s">
        <v>334</v>
      </c>
      <c r="C123" s="28" t="s">
        <v>335</v>
      </c>
      <c r="D123" s="28" t="s">
        <v>69</v>
      </c>
      <c r="E123" s="68">
        <v>156</v>
      </c>
      <c r="F123" s="69">
        <v>7.741935483870968</v>
      </c>
      <c r="G123" s="70">
        <v>103</v>
      </c>
      <c r="H123" s="71">
        <f t="shared" si="3"/>
        <v>66.025641025641022</v>
      </c>
    </row>
    <row r="124" spans="1:8" ht="30" customHeight="1">
      <c r="A124" s="27">
        <v>122</v>
      </c>
      <c r="B124" s="28" t="s">
        <v>334</v>
      </c>
      <c r="C124" s="28" t="s">
        <v>337</v>
      </c>
      <c r="D124" s="28" t="s">
        <v>69</v>
      </c>
      <c r="E124" s="68">
        <v>163</v>
      </c>
      <c r="F124" s="69">
        <v>6.3597346859149431</v>
      </c>
      <c r="G124" s="70">
        <v>113</v>
      </c>
      <c r="H124" s="71">
        <f t="shared" si="3"/>
        <v>69.325153374233125</v>
      </c>
    </row>
    <row r="125" spans="1:8" ht="35.25" customHeight="1">
      <c r="A125" s="27">
        <v>123</v>
      </c>
      <c r="B125" s="28" t="s">
        <v>334</v>
      </c>
      <c r="C125" s="28" t="s">
        <v>339</v>
      </c>
      <c r="D125" s="28" t="s">
        <v>69</v>
      </c>
      <c r="E125" s="68">
        <v>214</v>
      </c>
      <c r="F125" s="69">
        <v>7.1072733311192291</v>
      </c>
      <c r="G125" s="70">
        <v>141</v>
      </c>
      <c r="H125" s="71">
        <f t="shared" si="3"/>
        <v>65.887850467289724</v>
      </c>
    </row>
    <row r="126" spans="1:8" ht="34.5" customHeight="1">
      <c r="A126" s="27">
        <v>124</v>
      </c>
      <c r="B126" s="40" t="s">
        <v>334</v>
      </c>
      <c r="C126" s="40" t="s">
        <v>341</v>
      </c>
      <c r="D126" s="40" t="s">
        <v>69</v>
      </c>
      <c r="E126" s="68">
        <v>417</v>
      </c>
      <c r="F126" s="69">
        <v>7.7958496915311271</v>
      </c>
      <c r="G126" s="70">
        <v>262</v>
      </c>
      <c r="H126" s="71">
        <f t="shared" si="3"/>
        <v>62.829736211031175</v>
      </c>
    </row>
    <row r="127" spans="1:8" ht="33" customHeight="1">
      <c r="A127" s="27">
        <v>125</v>
      </c>
      <c r="B127" s="28" t="s">
        <v>334</v>
      </c>
      <c r="C127" s="28" t="s">
        <v>344</v>
      </c>
      <c r="D127" s="28" t="s">
        <v>66</v>
      </c>
      <c r="E127" s="68">
        <v>625</v>
      </c>
      <c r="F127" s="69">
        <v>7.5978604424993925</v>
      </c>
      <c r="G127" s="73">
        <v>390</v>
      </c>
      <c r="H127" s="71">
        <f t="shared" si="3"/>
        <v>62.4</v>
      </c>
    </row>
    <row r="128" spans="1:8" ht="33.75" customHeight="1">
      <c r="A128" s="27">
        <v>126</v>
      </c>
      <c r="B128" s="28" t="s">
        <v>346</v>
      </c>
      <c r="C128" s="28" t="s">
        <v>347</v>
      </c>
      <c r="D128" s="28" t="s">
        <v>69</v>
      </c>
      <c r="E128" s="68">
        <v>182</v>
      </c>
      <c r="F128" s="69">
        <v>8.4376448771441819</v>
      </c>
      <c r="G128" s="70">
        <v>119</v>
      </c>
      <c r="H128" s="71">
        <f t="shared" si="3"/>
        <v>65.384615384615387</v>
      </c>
    </row>
    <row r="129" spans="1:8" ht="35.25" customHeight="1">
      <c r="A129" s="27">
        <v>127</v>
      </c>
      <c r="B129" s="28" t="s">
        <v>346</v>
      </c>
      <c r="C129" s="28" t="s">
        <v>349</v>
      </c>
      <c r="D129" s="28" t="s">
        <v>69</v>
      </c>
      <c r="E129" s="68">
        <v>290</v>
      </c>
      <c r="F129" s="69">
        <v>13.908872901678658</v>
      </c>
      <c r="G129" s="70">
        <v>221</v>
      </c>
      <c r="H129" s="71">
        <f t="shared" si="3"/>
        <v>76.206896551724142</v>
      </c>
    </row>
    <row r="130" spans="1:8" ht="32.25" customHeight="1">
      <c r="A130" s="27">
        <v>128</v>
      </c>
      <c r="B130" s="28" t="s">
        <v>346</v>
      </c>
      <c r="C130" s="28" t="s">
        <v>351</v>
      </c>
      <c r="D130" s="28" t="s">
        <v>99</v>
      </c>
      <c r="E130" s="68">
        <v>647</v>
      </c>
      <c r="F130" s="69">
        <v>8.9438761404478857</v>
      </c>
      <c r="G130" s="70">
        <v>478</v>
      </c>
      <c r="H130" s="71">
        <f t="shared" si="3"/>
        <v>73.879443585780521</v>
      </c>
    </row>
    <row r="131" spans="1:8" ht="35.25" customHeight="1">
      <c r="A131" s="27">
        <v>129</v>
      </c>
      <c r="B131" s="28" t="s">
        <v>346</v>
      </c>
      <c r="C131" s="28" t="s">
        <v>354</v>
      </c>
      <c r="D131" s="28" t="s">
        <v>69</v>
      </c>
      <c r="E131" s="68">
        <v>571</v>
      </c>
      <c r="F131" s="69">
        <v>11.367708540712721</v>
      </c>
      <c r="G131" s="70">
        <v>449</v>
      </c>
      <c r="H131" s="71">
        <f t="shared" ref="H131:H147" si="4">100*G131/E131</f>
        <v>78.633975481611202</v>
      </c>
    </row>
    <row r="132" spans="1:8" ht="32.25" customHeight="1">
      <c r="A132" s="27">
        <v>130</v>
      </c>
      <c r="B132" s="28" t="s">
        <v>346</v>
      </c>
      <c r="C132" s="28" t="s">
        <v>356</v>
      </c>
      <c r="D132" s="28" t="s">
        <v>99</v>
      </c>
      <c r="E132" s="68">
        <v>432</v>
      </c>
      <c r="F132" s="69">
        <v>11.416490486257928</v>
      </c>
      <c r="G132" s="70">
        <v>336</v>
      </c>
      <c r="H132" s="71">
        <f t="shared" si="4"/>
        <v>77.777777777777771</v>
      </c>
    </row>
    <row r="133" spans="1:8" ht="39" customHeight="1">
      <c r="A133" s="27">
        <v>131</v>
      </c>
      <c r="B133" s="28" t="s">
        <v>346</v>
      </c>
      <c r="C133" s="28" t="s">
        <v>358</v>
      </c>
      <c r="D133" s="28" t="s">
        <v>69</v>
      </c>
      <c r="E133" s="68">
        <v>463</v>
      </c>
      <c r="F133" s="69">
        <v>7.1384520505704598</v>
      </c>
      <c r="G133" s="70">
        <v>303</v>
      </c>
      <c r="H133" s="71">
        <f t="shared" si="4"/>
        <v>65.442764578833689</v>
      </c>
    </row>
    <row r="134" spans="1:8" ht="42.75" customHeight="1">
      <c r="A134" s="27">
        <v>132</v>
      </c>
      <c r="B134" s="28" t="s">
        <v>346</v>
      </c>
      <c r="C134" s="28" t="s">
        <v>360</v>
      </c>
      <c r="D134" s="28" t="s">
        <v>99</v>
      </c>
      <c r="E134" s="68">
        <v>454</v>
      </c>
      <c r="F134" s="69">
        <v>9.53781512605042</v>
      </c>
      <c r="G134" s="70">
        <v>330</v>
      </c>
      <c r="H134" s="71">
        <f t="shared" si="4"/>
        <v>72.687224669603523</v>
      </c>
    </row>
    <row r="135" spans="1:8" ht="30" customHeight="1">
      <c r="A135" s="27">
        <v>133</v>
      </c>
      <c r="B135" s="28" t="s">
        <v>346</v>
      </c>
      <c r="C135" s="28" t="s">
        <v>362</v>
      </c>
      <c r="D135" s="28" t="s">
        <v>66</v>
      </c>
      <c r="E135" s="68">
        <v>179</v>
      </c>
      <c r="F135" s="69">
        <v>7.9133510167992931</v>
      </c>
      <c r="G135" s="70">
        <v>115</v>
      </c>
      <c r="H135" s="71">
        <f t="shared" si="4"/>
        <v>64.245810055865917</v>
      </c>
    </row>
    <row r="136" spans="1:8" ht="33" customHeight="1">
      <c r="A136" s="27">
        <v>134</v>
      </c>
      <c r="B136" s="28" t="s">
        <v>346</v>
      </c>
      <c r="C136" s="28" t="s">
        <v>362</v>
      </c>
      <c r="D136" s="28" t="s">
        <v>69</v>
      </c>
      <c r="E136" s="68">
        <v>166</v>
      </c>
      <c r="F136" s="69">
        <v>6.6506410256410255</v>
      </c>
      <c r="G136" s="70">
        <v>103</v>
      </c>
      <c r="H136" s="71">
        <f t="shared" si="4"/>
        <v>62.048192771084338</v>
      </c>
    </row>
    <row r="137" spans="1:8" ht="33" customHeight="1">
      <c r="A137" s="27">
        <v>135</v>
      </c>
      <c r="B137" s="28" t="s">
        <v>346</v>
      </c>
      <c r="C137" s="28" t="s">
        <v>365</v>
      </c>
      <c r="D137" s="28" t="s">
        <v>69</v>
      </c>
      <c r="E137" s="68">
        <v>202</v>
      </c>
      <c r="F137" s="69">
        <v>6.9344318571918988</v>
      </c>
      <c r="G137" s="70">
        <v>141</v>
      </c>
      <c r="H137" s="71">
        <f t="shared" si="4"/>
        <v>69.801980198019805</v>
      </c>
    </row>
    <row r="138" spans="1:8" ht="39.75" customHeight="1">
      <c r="A138" s="27">
        <v>136</v>
      </c>
      <c r="B138" s="28" t="s">
        <v>346</v>
      </c>
      <c r="C138" s="28" t="s">
        <v>367</v>
      </c>
      <c r="D138" s="28" t="s">
        <v>99</v>
      </c>
      <c r="E138" s="68">
        <v>533</v>
      </c>
      <c r="F138" s="69">
        <v>11.740088105726873</v>
      </c>
      <c r="G138" s="70">
        <v>383</v>
      </c>
      <c r="H138" s="71">
        <f t="shared" si="4"/>
        <v>71.85741088180113</v>
      </c>
    </row>
    <row r="139" spans="1:8" ht="36.75" customHeight="1">
      <c r="A139" s="27">
        <v>137</v>
      </c>
      <c r="B139" s="28" t="s">
        <v>346</v>
      </c>
      <c r="C139" s="28" t="s">
        <v>369</v>
      </c>
      <c r="D139" s="28" t="s">
        <v>99</v>
      </c>
      <c r="E139" s="68">
        <v>650</v>
      </c>
      <c r="F139" s="69">
        <v>11.204964661265299</v>
      </c>
      <c r="G139" s="70">
        <v>458</v>
      </c>
      <c r="H139" s="71">
        <f t="shared" si="4"/>
        <v>70.461538461538467</v>
      </c>
    </row>
    <row r="140" spans="1:8" ht="33.75" customHeight="1">
      <c r="A140" s="27">
        <v>138</v>
      </c>
      <c r="B140" s="28" t="s">
        <v>346</v>
      </c>
      <c r="C140" s="28" t="s">
        <v>371</v>
      </c>
      <c r="D140" s="28" t="s">
        <v>69</v>
      </c>
      <c r="E140" s="68">
        <v>410</v>
      </c>
      <c r="F140" s="69">
        <v>8.8323998276604918</v>
      </c>
      <c r="G140" s="70">
        <v>287</v>
      </c>
      <c r="H140" s="71">
        <f t="shared" si="4"/>
        <v>70</v>
      </c>
    </row>
    <row r="141" spans="1:8" ht="38.25" customHeight="1">
      <c r="A141" s="27">
        <v>139</v>
      </c>
      <c r="B141" s="28" t="s">
        <v>374</v>
      </c>
      <c r="C141" s="28" t="s">
        <v>375</v>
      </c>
      <c r="D141" s="28" t="s">
        <v>99</v>
      </c>
      <c r="E141" s="68">
        <v>567</v>
      </c>
      <c r="F141" s="69">
        <v>6.2252964426877471</v>
      </c>
      <c r="G141" s="70">
        <v>321</v>
      </c>
      <c r="H141" s="71">
        <f t="shared" si="4"/>
        <v>56.613756613756614</v>
      </c>
    </row>
    <row r="142" spans="1:8" ht="33.75" customHeight="1">
      <c r="A142" s="27">
        <v>140</v>
      </c>
      <c r="B142" s="28" t="s">
        <v>374</v>
      </c>
      <c r="C142" s="28" t="s">
        <v>377</v>
      </c>
      <c r="D142" s="28" t="s">
        <v>69</v>
      </c>
      <c r="E142" s="68">
        <v>249</v>
      </c>
      <c r="F142" s="69">
        <v>7.6286764705882355</v>
      </c>
      <c r="G142" s="70">
        <v>140</v>
      </c>
      <c r="H142" s="71">
        <f t="shared" si="4"/>
        <v>56.224899598393577</v>
      </c>
    </row>
    <row r="143" spans="1:8" ht="42.75" customHeight="1">
      <c r="A143" s="27">
        <v>141</v>
      </c>
      <c r="B143" s="28" t="s">
        <v>374</v>
      </c>
      <c r="C143" s="28" t="s">
        <v>379</v>
      </c>
      <c r="D143" s="28" t="s">
        <v>99</v>
      </c>
      <c r="E143" s="68">
        <v>383</v>
      </c>
      <c r="F143" s="69">
        <v>7.0873427091043668</v>
      </c>
      <c r="G143" s="70">
        <v>241</v>
      </c>
      <c r="H143" s="71">
        <f t="shared" si="4"/>
        <v>62.924281984334201</v>
      </c>
    </row>
    <row r="144" spans="1:8" ht="33" customHeight="1">
      <c r="A144" s="27">
        <v>142</v>
      </c>
      <c r="B144" s="28" t="s">
        <v>374</v>
      </c>
      <c r="C144" s="28" t="s">
        <v>381</v>
      </c>
      <c r="D144" s="28" t="s">
        <v>99</v>
      </c>
      <c r="E144" s="68">
        <v>406</v>
      </c>
      <c r="F144" s="69">
        <v>6.4291369754552656</v>
      </c>
      <c r="G144" s="70">
        <v>230</v>
      </c>
      <c r="H144" s="71">
        <f t="shared" si="4"/>
        <v>56.650246305418719</v>
      </c>
    </row>
    <row r="145" spans="1:8" ht="30" customHeight="1">
      <c r="A145" s="27">
        <v>143</v>
      </c>
      <c r="B145" s="41" t="s">
        <v>374</v>
      </c>
      <c r="C145" s="41" t="s">
        <v>261</v>
      </c>
      <c r="D145" s="41" t="s">
        <v>69</v>
      </c>
      <c r="E145" s="68">
        <v>266</v>
      </c>
      <c r="F145" s="69">
        <v>6.2958579881656807</v>
      </c>
      <c r="G145" s="70">
        <v>148</v>
      </c>
      <c r="H145" s="71">
        <f t="shared" si="4"/>
        <v>55.639097744360903</v>
      </c>
    </row>
    <row r="146" spans="1:8" ht="27.75" customHeight="1">
      <c r="A146" s="55">
        <v>144</v>
      </c>
      <c r="B146" s="56" t="s">
        <v>374</v>
      </c>
      <c r="C146" s="56" t="s">
        <v>384</v>
      </c>
      <c r="D146" s="42" t="s">
        <v>99</v>
      </c>
      <c r="E146" s="68">
        <v>757</v>
      </c>
      <c r="F146" s="69">
        <v>5.1472088121302777</v>
      </c>
      <c r="G146" s="70">
        <v>350</v>
      </c>
      <c r="H146" s="71">
        <f t="shared" si="4"/>
        <v>46.235138705416119</v>
      </c>
    </row>
    <row r="147" spans="1:8">
      <c r="A147" s="176" t="s">
        <v>386</v>
      </c>
      <c r="B147" s="176"/>
      <c r="C147" s="176"/>
      <c r="D147" s="43"/>
      <c r="E147" s="65">
        <f>SUM(E3:E146)</f>
        <v>72655</v>
      </c>
      <c r="F147" s="74">
        <v>5.7377813017272965</v>
      </c>
      <c r="G147" s="66">
        <f>SUM(G3:G146)</f>
        <v>42021</v>
      </c>
      <c r="H147" s="75">
        <f t="shared" si="4"/>
        <v>57.836349872685979</v>
      </c>
    </row>
    <row r="148" spans="1:8">
      <c r="H148" s="3"/>
    </row>
    <row r="149" spans="1:8" ht="17.25" customHeight="1">
      <c r="H149" s="3"/>
    </row>
    <row r="150" spans="1:8" ht="79.5" customHeight="1">
      <c r="F150" s="4" t="s">
        <v>509</v>
      </c>
      <c r="H150" s="3"/>
    </row>
    <row r="151" spans="1:8">
      <c r="H151" s="3"/>
    </row>
    <row r="152" spans="1:8">
      <c r="H152" s="3"/>
    </row>
    <row r="153" spans="1:8">
      <c r="H153" s="3"/>
    </row>
    <row r="154" spans="1:8">
      <c r="H154" s="3"/>
    </row>
    <row r="155" spans="1:8">
      <c r="H155" s="3"/>
    </row>
    <row r="156" spans="1:8">
      <c r="H156" s="3"/>
    </row>
    <row r="157" spans="1:8">
      <c r="H157" s="3"/>
    </row>
    <row r="158" spans="1:8">
      <c r="H158" s="3"/>
    </row>
    <row r="159" spans="1:8">
      <c r="H159" s="3"/>
    </row>
    <row r="160" spans="1:8">
      <c r="H160" s="3"/>
    </row>
    <row r="161" spans="8:8">
      <c r="H161" s="3"/>
    </row>
    <row r="162" spans="8:8">
      <c r="H162" s="3"/>
    </row>
    <row r="163" spans="8:8">
      <c r="H163" s="3"/>
    </row>
    <row r="164" spans="8:8">
      <c r="H164" s="3"/>
    </row>
    <row r="165" spans="8:8">
      <c r="H165" s="3"/>
    </row>
    <row r="166" spans="8:8">
      <c r="H166" s="3"/>
    </row>
    <row r="167" spans="8:8">
      <c r="H167" s="3"/>
    </row>
    <row r="168" spans="8:8">
      <c r="H168" s="3"/>
    </row>
    <row r="169" spans="8:8">
      <c r="H169" s="3"/>
    </row>
    <row r="170" spans="8:8">
      <c r="H170" s="3"/>
    </row>
    <row r="171" spans="8:8">
      <c r="H171" s="3"/>
    </row>
    <row r="172" spans="8:8">
      <c r="H172" s="3"/>
    </row>
    <row r="173" spans="8:8">
      <c r="H173" s="3"/>
    </row>
    <row r="174" spans="8:8">
      <c r="H174" s="3"/>
    </row>
    <row r="175" spans="8:8">
      <c r="H175" s="3"/>
    </row>
    <row r="176" spans="8:8">
      <c r="H176" s="3"/>
    </row>
    <row r="177" spans="8:8">
      <c r="H177" s="3"/>
    </row>
    <row r="178" spans="8:8">
      <c r="H178" s="3"/>
    </row>
    <row r="179" spans="8:8">
      <c r="H179" s="3"/>
    </row>
    <row r="180" spans="8:8">
      <c r="H180" s="3"/>
    </row>
    <row r="181" spans="8:8">
      <c r="H181" s="3"/>
    </row>
    <row r="182" spans="8:8">
      <c r="H182" s="3"/>
    </row>
    <row r="183" spans="8:8">
      <c r="H183" s="3"/>
    </row>
    <row r="184" spans="8:8">
      <c r="H184" s="3"/>
    </row>
    <row r="185" spans="8:8">
      <c r="H185" s="3"/>
    </row>
    <row r="186" spans="8:8">
      <c r="H186" s="3"/>
    </row>
    <row r="187" spans="8:8">
      <c r="H187" s="3"/>
    </row>
    <row r="188" spans="8:8">
      <c r="H188" s="3"/>
    </row>
    <row r="189" spans="8:8">
      <c r="H189" s="3"/>
    </row>
    <row r="190" spans="8:8">
      <c r="H190" s="3"/>
    </row>
    <row r="191" spans="8:8">
      <c r="H191" s="3"/>
    </row>
    <row r="192" spans="8:8">
      <c r="H192" s="3"/>
    </row>
    <row r="193" spans="8:8">
      <c r="H193" s="3"/>
    </row>
    <row r="194" spans="8:8">
      <c r="H194" s="3"/>
    </row>
    <row r="195" spans="8:8">
      <c r="H195" s="3"/>
    </row>
    <row r="196" spans="8:8">
      <c r="H196" s="3"/>
    </row>
    <row r="197" spans="8:8">
      <c r="H197" s="3"/>
    </row>
    <row r="198" spans="8:8">
      <c r="H198" s="3"/>
    </row>
    <row r="199" spans="8:8">
      <c r="H199" s="3"/>
    </row>
    <row r="200" spans="8:8">
      <c r="H200" s="3"/>
    </row>
    <row r="201" spans="8:8">
      <c r="H201" s="3"/>
    </row>
    <row r="202" spans="8:8">
      <c r="H202" s="3"/>
    </row>
    <row r="203" spans="8:8">
      <c r="H203" s="3"/>
    </row>
    <row r="204" spans="8:8">
      <c r="H204" s="3"/>
    </row>
    <row r="205" spans="8:8">
      <c r="H205" s="3"/>
    </row>
    <row r="206" spans="8:8">
      <c r="H206" s="3"/>
    </row>
    <row r="207" spans="8:8">
      <c r="H207" s="3"/>
    </row>
    <row r="208" spans="8:8">
      <c r="H208" s="3"/>
    </row>
    <row r="209" spans="8:8">
      <c r="H209" s="3"/>
    </row>
    <row r="210" spans="8:8">
      <c r="H210" s="3"/>
    </row>
    <row r="211" spans="8:8">
      <c r="H211" s="3"/>
    </row>
    <row r="212" spans="8:8">
      <c r="H212" s="3"/>
    </row>
    <row r="213" spans="8:8">
      <c r="H213" s="3"/>
    </row>
    <row r="214" spans="8:8">
      <c r="H214" s="3"/>
    </row>
    <row r="215" spans="8:8">
      <c r="H215" s="3"/>
    </row>
    <row r="216" spans="8:8">
      <c r="H216" s="3"/>
    </row>
    <row r="217" spans="8:8">
      <c r="H217" s="3"/>
    </row>
    <row r="218" spans="8:8">
      <c r="H218" s="3"/>
    </row>
    <row r="219" spans="8:8">
      <c r="H219" s="3"/>
    </row>
    <row r="220" spans="8:8">
      <c r="H220" s="3"/>
    </row>
    <row r="221" spans="8:8">
      <c r="H221" s="3"/>
    </row>
    <row r="222" spans="8:8">
      <c r="H222" s="3"/>
    </row>
    <row r="223" spans="8:8">
      <c r="H223" s="3"/>
    </row>
    <row r="224" spans="8:8">
      <c r="H224" s="3"/>
    </row>
    <row r="225" spans="8:8">
      <c r="H225" s="3"/>
    </row>
    <row r="226" spans="8:8">
      <c r="H226" s="3"/>
    </row>
    <row r="227" spans="8:8">
      <c r="H227" s="3"/>
    </row>
    <row r="228" spans="8:8">
      <c r="H228" s="3"/>
    </row>
    <row r="229" spans="8:8">
      <c r="H229" s="3"/>
    </row>
    <row r="230" spans="8:8">
      <c r="H230" s="3"/>
    </row>
    <row r="231" spans="8:8">
      <c r="H231" s="3"/>
    </row>
    <row r="232" spans="8:8">
      <c r="H232" s="3"/>
    </row>
    <row r="233" spans="8:8">
      <c r="H233" s="3"/>
    </row>
    <row r="234" spans="8:8">
      <c r="H234" s="3"/>
    </row>
    <row r="235" spans="8:8">
      <c r="H235" s="3"/>
    </row>
    <row r="236" spans="8:8">
      <c r="H236" s="3"/>
    </row>
    <row r="237" spans="8:8">
      <c r="H237" s="3"/>
    </row>
    <row r="238" spans="8:8">
      <c r="H238" s="3"/>
    </row>
    <row r="239" spans="8:8">
      <c r="H239" s="3"/>
    </row>
    <row r="240" spans="8:8">
      <c r="H240" s="3"/>
    </row>
    <row r="241" spans="8:8">
      <c r="H241" s="3"/>
    </row>
    <row r="242" spans="8:8">
      <c r="H242" s="3"/>
    </row>
    <row r="243" spans="8:8">
      <c r="H243" s="3"/>
    </row>
    <row r="244" spans="8:8">
      <c r="H244" s="3"/>
    </row>
    <row r="245" spans="8:8">
      <c r="H245" s="3"/>
    </row>
    <row r="246" spans="8:8">
      <c r="H246" s="3"/>
    </row>
    <row r="247" spans="8:8">
      <c r="H247" s="3"/>
    </row>
    <row r="248" spans="8:8">
      <c r="H248" s="3"/>
    </row>
    <row r="249" spans="8:8">
      <c r="H249" s="3"/>
    </row>
    <row r="250" spans="8:8">
      <c r="H250" s="3"/>
    </row>
    <row r="251" spans="8:8">
      <c r="H251" s="3"/>
    </row>
    <row r="252" spans="8:8">
      <c r="H252" s="3"/>
    </row>
    <row r="253" spans="8:8">
      <c r="H253" s="3"/>
    </row>
    <row r="254" spans="8:8">
      <c r="H254" s="3"/>
    </row>
    <row r="255" spans="8:8">
      <c r="H255" s="3"/>
    </row>
    <row r="256" spans="8:8">
      <c r="H256" s="3"/>
    </row>
    <row r="257" spans="8:8">
      <c r="H257" s="3"/>
    </row>
    <row r="258" spans="8:8">
      <c r="H258" s="3"/>
    </row>
    <row r="259" spans="8:8">
      <c r="H259" s="3"/>
    </row>
    <row r="260" spans="8:8">
      <c r="H260" s="3"/>
    </row>
    <row r="261" spans="8:8">
      <c r="H261" s="3"/>
    </row>
    <row r="262" spans="8:8">
      <c r="H262" s="3"/>
    </row>
    <row r="263" spans="8:8">
      <c r="H263" s="3"/>
    </row>
    <row r="264" spans="8:8">
      <c r="H264" s="3"/>
    </row>
    <row r="265" spans="8:8">
      <c r="H265" s="3"/>
    </row>
    <row r="266" spans="8:8">
      <c r="H266" s="3"/>
    </row>
    <row r="267" spans="8:8">
      <c r="H267" s="3"/>
    </row>
    <row r="268" spans="8:8">
      <c r="H268" s="3"/>
    </row>
    <row r="269" spans="8:8">
      <c r="H269" s="3"/>
    </row>
    <row r="270" spans="8:8">
      <c r="H270" s="3"/>
    </row>
    <row r="271" spans="8:8">
      <c r="H271" s="3"/>
    </row>
    <row r="272" spans="8:8">
      <c r="H272" s="3"/>
    </row>
    <row r="273" spans="8:8">
      <c r="H273" s="3"/>
    </row>
    <row r="274" spans="8:8">
      <c r="H274" s="3"/>
    </row>
    <row r="275" spans="8:8">
      <c r="H275" s="3"/>
    </row>
    <row r="276" spans="8:8">
      <c r="H276" s="3"/>
    </row>
    <row r="277" spans="8:8">
      <c r="H277" s="3"/>
    </row>
    <row r="278" spans="8:8">
      <c r="H278" s="3"/>
    </row>
    <row r="279" spans="8:8">
      <c r="H279" s="3"/>
    </row>
    <row r="280" spans="8:8">
      <c r="H280" s="3"/>
    </row>
    <row r="281" spans="8:8">
      <c r="H281" s="3"/>
    </row>
    <row r="282" spans="8:8">
      <c r="H282" s="3"/>
    </row>
    <row r="283" spans="8:8">
      <c r="H283" s="3"/>
    </row>
    <row r="284" spans="8:8">
      <c r="H284" s="3"/>
    </row>
    <row r="285" spans="8:8">
      <c r="H285" s="3"/>
    </row>
    <row r="286" spans="8:8">
      <c r="H286" s="3"/>
    </row>
    <row r="287" spans="8:8">
      <c r="H287" s="3"/>
    </row>
    <row r="288" spans="8:8">
      <c r="H288" s="3"/>
    </row>
    <row r="289" spans="8:8">
      <c r="H289" s="3"/>
    </row>
    <row r="290" spans="8:8">
      <c r="H290" s="3"/>
    </row>
    <row r="291" spans="8:8">
      <c r="H291" s="3"/>
    </row>
    <row r="292" spans="8:8">
      <c r="H292" s="3"/>
    </row>
    <row r="293" spans="8:8">
      <c r="H293" s="3"/>
    </row>
    <row r="294" spans="8:8">
      <c r="H294" s="3"/>
    </row>
    <row r="295" spans="8:8">
      <c r="H295" s="3"/>
    </row>
    <row r="296" spans="8:8">
      <c r="H296" s="3"/>
    </row>
    <row r="297" spans="8:8">
      <c r="H297" s="3"/>
    </row>
    <row r="298" spans="8:8">
      <c r="H298" s="3"/>
    </row>
    <row r="299" spans="8:8">
      <c r="H299" s="3"/>
    </row>
    <row r="300" spans="8:8">
      <c r="H300" s="3"/>
    </row>
    <row r="301" spans="8:8">
      <c r="H301" s="3"/>
    </row>
    <row r="302" spans="8:8">
      <c r="H302" s="3"/>
    </row>
    <row r="303" spans="8:8">
      <c r="H303" s="3"/>
    </row>
    <row r="304" spans="8:8">
      <c r="H304" s="3"/>
    </row>
    <row r="305" spans="8:8">
      <c r="H305" s="3"/>
    </row>
    <row r="306" spans="8:8">
      <c r="H306" s="3"/>
    </row>
    <row r="307" spans="8:8">
      <c r="H307" s="3"/>
    </row>
    <row r="308" spans="8:8">
      <c r="H308" s="3"/>
    </row>
    <row r="309" spans="8:8">
      <c r="H309" s="3"/>
    </row>
    <row r="310" spans="8:8">
      <c r="H310" s="3"/>
    </row>
    <row r="311" spans="8:8">
      <c r="H311" s="3"/>
    </row>
    <row r="312" spans="8:8">
      <c r="H312" s="3"/>
    </row>
    <row r="313" spans="8:8">
      <c r="H313" s="3"/>
    </row>
    <row r="314" spans="8:8">
      <c r="H314" s="3"/>
    </row>
    <row r="315" spans="8:8">
      <c r="H315" s="3"/>
    </row>
    <row r="316" spans="8:8">
      <c r="H316" s="3"/>
    </row>
    <row r="317" spans="8:8">
      <c r="H317" s="3"/>
    </row>
    <row r="318" spans="8:8">
      <c r="H318" s="3"/>
    </row>
    <row r="319" spans="8:8">
      <c r="H319" s="3"/>
    </row>
    <row r="320" spans="8:8">
      <c r="H320" s="3"/>
    </row>
    <row r="321" spans="8:8">
      <c r="H321" s="3"/>
    </row>
    <row r="322" spans="8:8">
      <c r="H322" s="3"/>
    </row>
    <row r="323" spans="8:8">
      <c r="H323" s="3"/>
    </row>
    <row r="324" spans="8:8">
      <c r="H324" s="3"/>
    </row>
    <row r="325" spans="8:8">
      <c r="H325" s="3"/>
    </row>
    <row r="326" spans="8:8">
      <c r="H326" s="3"/>
    </row>
    <row r="327" spans="8:8">
      <c r="H327" s="3"/>
    </row>
    <row r="328" spans="8:8">
      <c r="H328" s="3"/>
    </row>
    <row r="329" spans="8:8">
      <c r="H329" s="3"/>
    </row>
    <row r="330" spans="8:8">
      <c r="H330" s="3"/>
    </row>
    <row r="331" spans="8:8">
      <c r="H331" s="3"/>
    </row>
    <row r="332" spans="8:8">
      <c r="H332" s="3"/>
    </row>
    <row r="333" spans="8:8">
      <c r="H333" s="3"/>
    </row>
    <row r="334" spans="8:8">
      <c r="H334" s="3"/>
    </row>
    <row r="335" spans="8:8">
      <c r="H335" s="3"/>
    </row>
    <row r="336" spans="8:8">
      <c r="H336" s="3"/>
    </row>
    <row r="337" spans="8:8">
      <c r="H337" s="3"/>
    </row>
    <row r="338" spans="8:8">
      <c r="H338" s="3"/>
    </row>
    <row r="339" spans="8:8">
      <c r="H339" s="3"/>
    </row>
    <row r="340" spans="8:8">
      <c r="H340" s="3"/>
    </row>
    <row r="341" spans="8:8">
      <c r="H341" s="3"/>
    </row>
    <row r="342" spans="8:8">
      <c r="H342" s="3"/>
    </row>
    <row r="343" spans="8:8">
      <c r="H343" s="3"/>
    </row>
    <row r="344" spans="8:8">
      <c r="H344" s="3"/>
    </row>
    <row r="345" spans="8:8">
      <c r="H345" s="3"/>
    </row>
    <row r="346" spans="8:8">
      <c r="H346" s="3"/>
    </row>
    <row r="347" spans="8:8">
      <c r="H347" s="3"/>
    </row>
    <row r="348" spans="8:8">
      <c r="H348" s="3"/>
    </row>
    <row r="349" spans="8:8">
      <c r="H349" s="3"/>
    </row>
    <row r="350" spans="8:8">
      <c r="H350" s="3"/>
    </row>
    <row r="351" spans="8:8">
      <c r="H351" s="3"/>
    </row>
    <row r="352" spans="8:8">
      <c r="H352" s="3"/>
    </row>
    <row r="353" spans="8:8">
      <c r="H353" s="3"/>
    </row>
    <row r="354" spans="8:8">
      <c r="H354" s="3"/>
    </row>
    <row r="355" spans="8:8">
      <c r="H355" s="3"/>
    </row>
    <row r="356" spans="8:8">
      <c r="H356" s="3"/>
    </row>
    <row r="357" spans="8:8">
      <c r="H357" s="3"/>
    </row>
    <row r="358" spans="8:8">
      <c r="H358" s="3"/>
    </row>
    <row r="359" spans="8:8">
      <c r="H359" s="3"/>
    </row>
    <row r="360" spans="8:8">
      <c r="H360" s="3"/>
    </row>
    <row r="361" spans="8:8">
      <c r="H361" s="3"/>
    </row>
    <row r="362" spans="8:8">
      <c r="H362" s="3"/>
    </row>
    <row r="363" spans="8:8">
      <c r="H363" s="3"/>
    </row>
    <row r="364" spans="8:8">
      <c r="H364" s="3"/>
    </row>
    <row r="365" spans="8:8">
      <c r="H365" s="3"/>
    </row>
    <row r="366" spans="8:8">
      <c r="H366" s="3"/>
    </row>
    <row r="367" spans="8:8">
      <c r="H367" s="3"/>
    </row>
    <row r="368" spans="8:8">
      <c r="H368" s="3"/>
    </row>
    <row r="369" spans="8:8">
      <c r="H369" s="3"/>
    </row>
    <row r="370" spans="8:8">
      <c r="H370" s="3"/>
    </row>
    <row r="371" spans="8:8">
      <c r="H371" s="3"/>
    </row>
    <row r="372" spans="8:8">
      <c r="H372" s="3"/>
    </row>
    <row r="373" spans="8:8">
      <c r="H373" s="3"/>
    </row>
    <row r="374" spans="8:8">
      <c r="H374" s="3"/>
    </row>
    <row r="375" spans="8:8">
      <c r="H375" s="3"/>
    </row>
    <row r="376" spans="8:8">
      <c r="H376" s="3"/>
    </row>
    <row r="377" spans="8:8">
      <c r="H377" s="3"/>
    </row>
    <row r="378" spans="8:8">
      <c r="H378" s="3"/>
    </row>
    <row r="379" spans="8:8">
      <c r="H379" s="3"/>
    </row>
    <row r="380" spans="8:8">
      <c r="H380" s="3"/>
    </row>
    <row r="381" spans="8:8">
      <c r="H381" s="3"/>
    </row>
    <row r="382" spans="8:8">
      <c r="H382" s="3"/>
    </row>
    <row r="383" spans="8:8">
      <c r="H383" s="3"/>
    </row>
    <row r="384" spans="8:8">
      <c r="H384" s="3"/>
    </row>
    <row r="385" spans="8:8">
      <c r="H385" s="3"/>
    </row>
    <row r="386" spans="8:8">
      <c r="H386" s="3"/>
    </row>
    <row r="387" spans="8:8">
      <c r="H387" s="3"/>
    </row>
    <row r="388" spans="8:8">
      <c r="H388" s="3"/>
    </row>
    <row r="389" spans="8:8">
      <c r="H389" s="3"/>
    </row>
    <row r="390" spans="8:8">
      <c r="H390" s="3"/>
    </row>
    <row r="391" spans="8:8">
      <c r="H391" s="3"/>
    </row>
    <row r="392" spans="8:8">
      <c r="H392" s="3"/>
    </row>
    <row r="393" spans="8:8">
      <c r="H393" s="3"/>
    </row>
    <row r="394" spans="8:8">
      <c r="H394" s="3"/>
    </row>
    <row r="395" spans="8:8">
      <c r="H395" s="3"/>
    </row>
    <row r="396" spans="8:8">
      <c r="H396" s="3"/>
    </row>
    <row r="397" spans="8:8">
      <c r="H397" s="3"/>
    </row>
    <row r="398" spans="8:8">
      <c r="H398" s="3"/>
    </row>
    <row r="399" spans="8:8">
      <c r="H399" s="3"/>
    </row>
    <row r="400" spans="8:8">
      <c r="H400" s="3"/>
    </row>
    <row r="401" spans="8:8">
      <c r="H401" s="3"/>
    </row>
    <row r="402" spans="8:8">
      <c r="H402" s="3"/>
    </row>
    <row r="403" spans="8:8">
      <c r="H403" s="3"/>
    </row>
    <row r="404" spans="8:8">
      <c r="H404" s="3"/>
    </row>
    <row r="405" spans="8:8">
      <c r="H405" s="3"/>
    </row>
    <row r="406" spans="8:8">
      <c r="H406" s="3"/>
    </row>
    <row r="407" spans="8:8">
      <c r="H407" s="3"/>
    </row>
    <row r="408" spans="8:8">
      <c r="H408" s="3"/>
    </row>
    <row r="409" spans="8:8">
      <c r="H409" s="3"/>
    </row>
    <row r="410" spans="8:8">
      <c r="H410" s="3"/>
    </row>
    <row r="411" spans="8:8">
      <c r="H411" s="3"/>
    </row>
    <row r="412" spans="8:8">
      <c r="H412" s="3"/>
    </row>
    <row r="413" spans="8:8">
      <c r="H413" s="3"/>
    </row>
    <row r="414" spans="8:8">
      <c r="H414" s="3"/>
    </row>
    <row r="415" spans="8:8">
      <c r="H415" s="3"/>
    </row>
    <row r="416" spans="8:8">
      <c r="H416" s="3"/>
    </row>
    <row r="417" spans="8:8">
      <c r="H417" s="3"/>
    </row>
    <row r="418" spans="8:8">
      <c r="H418" s="3"/>
    </row>
    <row r="419" spans="8:8">
      <c r="H419" s="3"/>
    </row>
    <row r="420" spans="8:8">
      <c r="H420" s="3"/>
    </row>
    <row r="421" spans="8:8">
      <c r="H421" s="3"/>
    </row>
    <row r="422" spans="8:8">
      <c r="H422" s="3"/>
    </row>
    <row r="423" spans="8:8">
      <c r="H423" s="3"/>
    </row>
    <row r="424" spans="8:8">
      <c r="H424" s="3"/>
    </row>
    <row r="425" spans="8:8">
      <c r="H425" s="3"/>
    </row>
    <row r="426" spans="8:8">
      <c r="H426" s="3"/>
    </row>
    <row r="427" spans="8:8">
      <c r="H427" s="3"/>
    </row>
    <row r="428" spans="8:8">
      <c r="H428" s="3"/>
    </row>
    <row r="429" spans="8:8">
      <c r="H429" s="3"/>
    </row>
    <row r="430" spans="8:8">
      <c r="H430" s="3"/>
    </row>
    <row r="431" spans="8:8">
      <c r="H431" s="3"/>
    </row>
    <row r="432" spans="8:8">
      <c r="H432" s="3"/>
    </row>
    <row r="433" spans="8:8">
      <c r="H433" s="3"/>
    </row>
    <row r="434" spans="8:8">
      <c r="H434" s="3"/>
    </row>
    <row r="435" spans="8:8">
      <c r="H435" s="3"/>
    </row>
    <row r="436" spans="8:8">
      <c r="H436" s="3"/>
    </row>
    <row r="437" spans="8:8">
      <c r="H437" s="3"/>
    </row>
    <row r="438" spans="8:8">
      <c r="H438" s="3"/>
    </row>
    <row r="439" spans="8:8">
      <c r="H439" s="3"/>
    </row>
    <row r="440" spans="8:8">
      <c r="H440" s="3"/>
    </row>
    <row r="441" spans="8:8">
      <c r="H441" s="3"/>
    </row>
    <row r="442" spans="8:8">
      <c r="H442" s="3"/>
    </row>
    <row r="443" spans="8:8">
      <c r="H443" s="3"/>
    </row>
    <row r="444" spans="8:8">
      <c r="H444" s="3"/>
    </row>
    <row r="445" spans="8:8">
      <c r="H445" s="3"/>
    </row>
    <row r="446" spans="8:8">
      <c r="H446" s="3"/>
    </row>
    <row r="447" spans="8:8">
      <c r="H447" s="3"/>
    </row>
    <row r="448" spans="8:8">
      <c r="H448" s="3"/>
    </row>
    <row r="449" spans="8:8">
      <c r="H449" s="3"/>
    </row>
    <row r="450" spans="8:8">
      <c r="H450" s="3"/>
    </row>
    <row r="451" spans="8:8">
      <c r="H451" s="3"/>
    </row>
    <row r="452" spans="8:8">
      <c r="H452" s="3"/>
    </row>
    <row r="453" spans="8:8">
      <c r="H453" s="3"/>
    </row>
    <row r="454" spans="8:8">
      <c r="H454" s="3"/>
    </row>
    <row r="455" spans="8:8">
      <c r="H455" s="3"/>
    </row>
    <row r="456" spans="8:8">
      <c r="H456" s="3"/>
    </row>
    <row r="457" spans="8:8">
      <c r="H457" s="3"/>
    </row>
    <row r="458" spans="8:8">
      <c r="H458" s="3"/>
    </row>
    <row r="459" spans="8:8">
      <c r="H459" s="3"/>
    </row>
    <row r="460" spans="8:8">
      <c r="H460" s="3"/>
    </row>
    <row r="461" spans="8:8">
      <c r="H461" s="3"/>
    </row>
    <row r="462" spans="8:8">
      <c r="H462" s="3"/>
    </row>
    <row r="463" spans="8:8">
      <c r="H463" s="3"/>
    </row>
    <row r="464" spans="8:8">
      <c r="H464" s="3"/>
    </row>
    <row r="465" spans="8:8">
      <c r="H465" s="3"/>
    </row>
    <row r="466" spans="8:8">
      <c r="H466" s="3"/>
    </row>
    <row r="467" spans="8:8">
      <c r="H467" s="3"/>
    </row>
    <row r="468" spans="8:8">
      <c r="H468" s="3"/>
    </row>
    <row r="469" spans="8:8">
      <c r="H469" s="3"/>
    </row>
    <row r="470" spans="8:8">
      <c r="H470" s="3"/>
    </row>
    <row r="471" spans="8:8">
      <c r="H471" s="3"/>
    </row>
    <row r="472" spans="8:8">
      <c r="H472" s="3"/>
    </row>
    <row r="473" spans="8:8">
      <c r="H473" s="3"/>
    </row>
    <row r="474" spans="8:8">
      <c r="H474" s="3"/>
    </row>
    <row r="475" spans="8:8">
      <c r="H475" s="3"/>
    </row>
    <row r="476" spans="8:8">
      <c r="H476" s="3"/>
    </row>
    <row r="477" spans="8:8">
      <c r="H477" s="3"/>
    </row>
    <row r="478" spans="8:8">
      <c r="H478" s="3"/>
    </row>
    <row r="479" spans="8:8">
      <c r="H479" s="3"/>
    </row>
    <row r="480" spans="8:8">
      <c r="H480" s="3"/>
    </row>
    <row r="481" spans="8:8">
      <c r="H481" s="3"/>
    </row>
    <row r="482" spans="8:8">
      <c r="H482" s="3"/>
    </row>
    <row r="483" spans="8:8">
      <c r="H483" s="3"/>
    </row>
    <row r="484" spans="8:8">
      <c r="H484" s="3"/>
    </row>
    <row r="485" spans="8:8">
      <c r="H485" s="3"/>
    </row>
    <row r="486" spans="8:8">
      <c r="H486" s="3"/>
    </row>
    <row r="487" spans="8:8">
      <c r="H487" s="3"/>
    </row>
    <row r="488" spans="8:8">
      <c r="H488" s="3"/>
    </row>
    <row r="489" spans="8:8">
      <c r="H489" s="3"/>
    </row>
    <row r="490" spans="8:8">
      <c r="H490" s="3"/>
    </row>
    <row r="491" spans="8:8">
      <c r="H491" s="3"/>
    </row>
    <row r="492" spans="8:8">
      <c r="H492" s="3"/>
    </row>
    <row r="493" spans="8:8">
      <c r="H493" s="3"/>
    </row>
    <row r="494" spans="8:8">
      <c r="H494" s="3"/>
    </row>
    <row r="495" spans="8:8">
      <c r="H495" s="3"/>
    </row>
    <row r="496" spans="8:8">
      <c r="H496" s="3"/>
    </row>
    <row r="497" spans="8:8">
      <c r="H497" s="3"/>
    </row>
    <row r="498" spans="8:8">
      <c r="H498" s="3"/>
    </row>
    <row r="499" spans="8:8">
      <c r="H499" s="3"/>
    </row>
    <row r="500" spans="8:8">
      <c r="H500" s="3"/>
    </row>
    <row r="501" spans="8:8">
      <c r="H501" s="3"/>
    </row>
    <row r="502" spans="8:8">
      <c r="H502" s="3"/>
    </row>
    <row r="503" spans="8:8">
      <c r="H503" s="3"/>
    </row>
    <row r="504" spans="8:8">
      <c r="H504" s="3"/>
    </row>
    <row r="505" spans="8:8">
      <c r="H505" s="3"/>
    </row>
    <row r="506" spans="8:8">
      <c r="H506" s="3"/>
    </row>
    <row r="507" spans="8:8">
      <c r="H507" s="3"/>
    </row>
    <row r="508" spans="8:8">
      <c r="H508" s="3"/>
    </row>
    <row r="509" spans="8:8">
      <c r="H509" s="3"/>
    </row>
    <row r="510" spans="8:8">
      <c r="H510" s="3"/>
    </row>
    <row r="511" spans="8:8">
      <c r="H511" s="3"/>
    </row>
    <row r="512" spans="8:8">
      <c r="H512" s="3"/>
    </row>
    <row r="513" spans="8:8">
      <c r="H513" s="3"/>
    </row>
    <row r="514" spans="8:8">
      <c r="H514" s="3"/>
    </row>
    <row r="515" spans="8:8">
      <c r="H515" s="3"/>
    </row>
    <row r="516" spans="8:8">
      <c r="H516" s="3"/>
    </row>
    <row r="517" spans="8:8">
      <c r="H517" s="3"/>
    </row>
    <row r="518" spans="8:8">
      <c r="H518" s="3"/>
    </row>
    <row r="519" spans="8:8">
      <c r="H519" s="3"/>
    </row>
    <row r="520" spans="8:8">
      <c r="H520" s="3"/>
    </row>
    <row r="521" spans="8:8">
      <c r="H521" s="3"/>
    </row>
    <row r="522" spans="8:8">
      <c r="H522" s="3"/>
    </row>
    <row r="523" spans="8:8">
      <c r="H523" s="3"/>
    </row>
    <row r="524" spans="8:8">
      <c r="H524" s="3"/>
    </row>
    <row r="525" spans="8:8">
      <c r="H525" s="3"/>
    </row>
    <row r="526" spans="8:8">
      <c r="H526" s="3"/>
    </row>
    <row r="527" spans="8:8">
      <c r="H527" s="3"/>
    </row>
    <row r="528" spans="8:8">
      <c r="H528" s="3"/>
    </row>
    <row r="529" spans="8:8">
      <c r="H529" s="3"/>
    </row>
    <row r="530" spans="8:8">
      <c r="H530" s="3"/>
    </row>
    <row r="531" spans="8:8">
      <c r="H531" s="3"/>
    </row>
    <row r="532" spans="8:8">
      <c r="H532" s="3"/>
    </row>
    <row r="533" spans="8:8">
      <c r="H533" s="3"/>
    </row>
    <row r="534" spans="8:8">
      <c r="H534" s="3"/>
    </row>
    <row r="535" spans="8:8">
      <c r="H535" s="3"/>
    </row>
    <row r="536" spans="8:8">
      <c r="H536" s="3"/>
    </row>
    <row r="537" spans="8:8">
      <c r="H537" s="3"/>
    </row>
    <row r="538" spans="8:8">
      <c r="H538" s="3"/>
    </row>
    <row r="539" spans="8:8">
      <c r="H539" s="3"/>
    </row>
    <row r="540" spans="8:8">
      <c r="H540" s="3"/>
    </row>
    <row r="541" spans="8:8">
      <c r="H541" s="3"/>
    </row>
    <row r="542" spans="8:8">
      <c r="H542" s="3"/>
    </row>
    <row r="543" spans="8:8">
      <c r="H543" s="3"/>
    </row>
    <row r="544" spans="8:8">
      <c r="H544" s="3"/>
    </row>
    <row r="545" spans="8:8">
      <c r="H545" s="3"/>
    </row>
    <row r="546" spans="8:8">
      <c r="H546" s="3"/>
    </row>
    <row r="547" spans="8:8">
      <c r="H547" s="3"/>
    </row>
    <row r="548" spans="8:8">
      <c r="H548" s="3"/>
    </row>
    <row r="549" spans="8:8">
      <c r="H549" s="3"/>
    </row>
    <row r="550" spans="8:8">
      <c r="H550" s="3"/>
    </row>
    <row r="551" spans="8:8">
      <c r="H551" s="3"/>
    </row>
    <row r="552" spans="8:8">
      <c r="H552" s="3"/>
    </row>
    <row r="553" spans="8:8">
      <c r="H553" s="3"/>
    </row>
    <row r="554" spans="8:8">
      <c r="H554" s="3"/>
    </row>
    <row r="555" spans="8:8">
      <c r="H555" s="3"/>
    </row>
    <row r="556" spans="8:8">
      <c r="H556" s="3"/>
    </row>
    <row r="557" spans="8:8">
      <c r="H557" s="3"/>
    </row>
    <row r="558" spans="8:8">
      <c r="H558" s="3"/>
    </row>
    <row r="559" spans="8:8">
      <c r="H559" s="3"/>
    </row>
    <row r="560" spans="8:8">
      <c r="H560" s="3"/>
    </row>
    <row r="561" spans="8:8">
      <c r="H561" s="3"/>
    </row>
    <row r="562" spans="8:8">
      <c r="H562" s="3"/>
    </row>
    <row r="563" spans="8:8">
      <c r="H563" s="3"/>
    </row>
    <row r="564" spans="8:8">
      <c r="H564" s="3"/>
    </row>
    <row r="565" spans="8:8">
      <c r="H565" s="3"/>
    </row>
    <row r="566" spans="8:8">
      <c r="H566" s="3"/>
    </row>
    <row r="567" spans="8:8">
      <c r="H567" s="3"/>
    </row>
    <row r="568" spans="8:8">
      <c r="H568" s="3"/>
    </row>
    <row r="569" spans="8:8">
      <c r="H569" s="3"/>
    </row>
    <row r="570" spans="8:8">
      <c r="H570" s="3"/>
    </row>
    <row r="571" spans="8:8">
      <c r="H571" s="3"/>
    </row>
    <row r="572" spans="8:8">
      <c r="H572" s="3"/>
    </row>
    <row r="573" spans="8:8">
      <c r="H573" s="3"/>
    </row>
    <row r="574" spans="8:8">
      <c r="H574" s="3"/>
    </row>
    <row r="575" spans="8:8">
      <c r="H575" s="3"/>
    </row>
    <row r="576" spans="8:8">
      <c r="H576" s="3"/>
    </row>
    <row r="577" spans="8:8">
      <c r="H577" s="3"/>
    </row>
    <row r="578" spans="8:8">
      <c r="H578" s="3"/>
    </row>
    <row r="579" spans="8:8">
      <c r="H579" s="3"/>
    </row>
    <row r="580" spans="8:8">
      <c r="H580" s="3"/>
    </row>
    <row r="581" spans="8:8">
      <c r="H581" s="3"/>
    </row>
    <row r="582" spans="8:8">
      <c r="H582" s="3"/>
    </row>
    <row r="583" spans="8:8">
      <c r="H583" s="3"/>
    </row>
    <row r="584" spans="8:8">
      <c r="H584" s="3"/>
    </row>
    <row r="585" spans="8:8">
      <c r="H585" s="3"/>
    </row>
    <row r="586" spans="8:8">
      <c r="H586" s="3"/>
    </row>
    <row r="587" spans="8:8">
      <c r="H587" s="3"/>
    </row>
    <row r="588" spans="8:8">
      <c r="H588" s="3"/>
    </row>
    <row r="589" spans="8:8">
      <c r="H589" s="3"/>
    </row>
    <row r="590" spans="8:8">
      <c r="H590" s="3"/>
    </row>
    <row r="591" spans="8:8">
      <c r="H591" s="3"/>
    </row>
    <row r="592" spans="8:8">
      <c r="H592" s="3"/>
    </row>
    <row r="593" spans="8:8">
      <c r="H593" s="3"/>
    </row>
    <row r="594" spans="8:8">
      <c r="H594" s="3"/>
    </row>
    <row r="595" spans="8:8">
      <c r="H595" s="3"/>
    </row>
    <row r="596" spans="8:8">
      <c r="H596" s="3"/>
    </row>
    <row r="597" spans="8:8">
      <c r="H597" s="3"/>
    </row>
    <row r="598" spans="8:8">
      <c r="H598" s="3"/>
    </row>
    <row r="599" spans="8:8">
      <c r="H599" s="3"/>
    </row>
    <row r="600" spans="8:8">
      <c r="H600" s="3"/>
    </row>
    <row r="601" spans="8:8">
      <c r="H601" s="3"/>
    </row>
    <row r="602" spans="8:8">
      <c r="H602" s="3"/>
    </row>
    <row r="603" spans="8:8">
      <c r="H603" s="3"/>
    </row>
    <row r="604" spans="8:8">
      <c r="H604" s="3"/>
    </row>
    <row r="605" spans="8:8">
      <c r="H605" s="3"/>
    </row>
    <row r="606" spans="8:8">
      <c r="H606" s="3"/>
    </row>
    <row r="607" spans="8:8">
      <c r="H607" s="3"/>
    </row>
    <row r="608" spans="8:8">
      <c r="H608" s="3"/>
    </row>
    <row r="609" spans="8:8">
      <c r="H609" s="3"/>
    </row>
    <row r="610" spans="8:8">
      <c r="H610" s="3"/>
    </row>
    <row r="611" spans="8:8">
      <c r="H611" s="3"/>
    </row>
    <row r="612" spans="8:8">
      <c r="H612" s="3"/>
    </row>
    <row r="613" spans="8:8">
      <c r="H613" s="3"/>
    </row>
    <row r="614" spans="8:8">
      <c r="H614" s="3"/>
    </row>
    <row r="615" spans="8:8">
      <c r="H615" s="3"/>
    </row>
    <row r="616" spans="8:8">
      <c r="H616" s="3"/>
    </row>
    <row r="617" spans="8:8">
      <c r="H617" s="3"/>
    </row>
    <row r="618" spans="8:8">
      <c r="H618" s="3"/>
    </row>
    <row r="619" spans="8:8">
      <c r="H619" s="3"/>
    </row>
    <row r="620" spans="8:8">
      <c r="H620" s="3"/>
    </row>
    <row r="621" spans="8:8">
      <c r="H621" s="3"/>
    </row>
    <row r="622" spans="8:8">
      <c r="H622" s="3"/>
    </row>
    <row r="623" spans="8:8">
      <c r="H623" s="3"/>
    </row>
    <row r="624" spans="8:8">
      <c r="H624" s="3"/>
    </row>
    <row r="625" spans="8:8">
      <c r="H625" s="3"/>
    </row>
    <row r="626" spans="8:8">
      <c r="H626" s="3"/>
    </row>
    <row r="627" spans="8:8">
      <c r="H627" s="3"/>
    </row>
    <row r="628" spans="8:8">
      <c r="H628" s="3"/>
    </row>
    <row r="629" spans="8:8">
      <c r="H629" s="3"/>
    </row>
    <row r="630" spans="8:8">
      <c r="H630" s="3"/>
    </row>
    <row r="631" spans="8:8">
      <c r="H631" s="3"/>
    </row>
    <row r="632" spans="8:8">
      <c r="H632" s="3"/>
    </row>
    <row r="633" spans="8:8">
      <c r="H633" s="3"/>
    </row>
    <row r="634" spans="8:8">
      <c r="H634" s="3"/>
    </row>
    <row r="635" spans="8:8">
      <c r="H635" s="3"/>
    </row>
    <row r="636" spans="8:8">
      <c r="H636" s="3"/>
    </row>
    <row r="637" spans="8:8">
      <c r="H637" s="3"/>
    </row>
    <row r="638" spans="8:8">
      <c r="H638" s="3"/>
    </row>
    <row r="639" spans="8:8">
      <c r="H639" s="3"/>
    </row>
    <row r="640" spans="8:8">
      <c r="H640" s="3"/>
    </row>
    <row r="641" spans="8:8">
      <c r="H641" s="3"/>
    </row>
    <row r="642" spans="8:8">
      <c r="H642" s="3"/>
    </row>
    <row r="643" spans="8:8">
      <c r="H643" s="3"/>
    </row>
    <row r="644" spans="8:8">
      <c r="H644" s="3"/>
    </row>
    <row r="645" spans="8:8">
      <c r="H645" s="3"/>
    </row>
    <row r="646" spans="8:8">
      <c r="H646" s="3"/>
    </row>
    <row r="647" spans="8:8">
      <c r="H647" s="3"/>
    </row>
    <row r="648" spans="8:8">
      <c r="H648" s="3"/>
    </row>
    <row r="649" spans="8:8">
      <c r="H649" s="3"/>
    </row>
    <row r="650" spans="8:8">
      <c r="H650" s="3"/>
    </row>
    <row r="651" spans="8:8">
      <c r="H651" s="3"/>
    </row>
    <row r="652" spans="8:8">
      <c r="H652" s="3"/>
    </row>
    <row r="653" spans="8:8">
      <c r="H653" s="3"/>
    </row>
    <row r="654" spans="8:8">
      <c r="H654" s="3"/>
    </row>
    <row r="655" spans="8:8">
      <c r="H655" s="3"/>
    </row>
    <row r="656" spans="8:8">
      <c r="H656" s="3"/>
    </row>
    <row r="657" spans="8:8">
      <c r="H657" s="3"/>
    </row>
    <row r="658" spans="8:8">
      <c r="H658" s="3"/>
    </row>
    <row r="659" spans="8:8">
      <c r="H659" s="3"/>
    </row>
    <row r="660" spans="8:8">
      <c r="H660" s="3"/>
    </row>
    <row r="661" spans="8:8">
      <c r="H661" s="3"/>
    </row>
    <row r="662" spans="8:8">
      <c r="H662" s="3"/>
    </row>
    <row r="663" spans="8:8">
      <c r="H663" s="3"/>
    </row>
    <row r="664" spans="8:8">
      <c r="H664" s="3"/>
    </row>
    <row r="665" spans="8:8">
      <c r="H665" s="3"/>
    </row>
    <row r="666" spans="8:8">
      <c r="H666" s="3"/>
    </row>
    <row r="667" spans="8:8">
      <c r="H667" s="3"/>
    </row>
    <row r="668" spans="8:8">
      <c r="H668" s="3"/>
    </row>
    <row r="669" spans="8:8">
      <c r="H669" s="3"/>
    </row>
    <row r="670" spans="8:8">
      <c r="H670" s="3"/>
    </row>
    <row r="671" spans="8:8">
      <c r="H671" s="3"/>
    </row>
    <row r="672" spans="8:8">
      <c r="H672" s="3"/>
    </row>
    <row r="673" spans="8:8">
      <c r="H673" s="3"/>
    </row>
    <row r="674" spans="8:8">
      <c r="H674" s="3"/>
    </row>
    <row r="675" spans="8:8">
      <c r="H675" s="3"/>
    </row>
    <row r="676" spans="8:8">
      <c r="H676" s="3"/>
    </row>
    <row r="677" spans="8:8">
      <c r="H677" s="3"/>
    </row>
    <row r="678" spans="8:8">
      <c r="H678" s="3"/>
    </row>
    <row r="679" spans="8:8">
      <c r="H679" s="3"/>
    </row>
    <row r="680" spans="8:8">
      <c r="H680" s="3"/>
    </row>
    <row r="681" spans="8:8">
      <c r="H681" s="3"/>
    </row>
    <row r="682" spans="8:8">
      <c r="H682" s="3"/>
    </row>
    <row r="683" spans="8:8">
      <c r="H683" s="3"/>
    </row>
    <row r="684" spans="8:8">
      <c r="H684" s="3"/>
    </row>
    <row r="685" spans="8:8">
      <c r="H685" s="3"/>
    </row>
    <row r="686" spans="8:8">
      <c r="H686" s="3"/>
    </row>
    <row r="687" spans="8:8">
      <c r="H687" s="3"/>
    </row>
    <row r="688" spans="8:8">
      <c r="H688" s="3"/>
    </row>
    <row r="689" spans="8:8">
      <c r="H689" s="3"/>
    </row>
    <row r="690" spans="8:8">
      <c r="H690" s="3"/>
    </row>
    <row r="691" spans="8:8">
      <c r="H691" s="3"/>
    </row>
    <row r="692" spans="8:8">
      <c r="H692" s="3"/>
    </row>
    <row r="693" spans="8:8">
      <c r="H693" s="3"/>
    </row>
    <row r="694" spans="8:8">
      <c r="H694" s="3"/>
    </row>
    <row r="695" spans="8:8">
      <c r="H695" s="3"/>
    </row>
    <row r="696" spans="8:8">
      <c r="H696" s="3"/>
    </row>
    <row r="697" spans="8:8">
      <c r="H697" s="3"/>
    </row>
    <row r="698" spans="8:8">
      <c r="H698" s="3"/>
    </row>
    <row r="699" spans="8:8">
      <c r="H699" s="3"/>
    </row>
    <row r="700" spans="8:8">
      <c r="H700" s="3"/>
    </row>
    <row r="701" spans="8:8">
      <c r="H701" s="3"/>
    </row>
    <row r="702" spans="8:8">
      <c r="H702" s="3"/>
    </row>
    <row r="703" spans="8:8">
      <c r="H703" s="3"/>
    </row>
    <row r="704" spans="8:8">
      <c r="H704" s="3"/>
    </row>
    <row r="705" spans="8:8">
      <c r="H705" s="3"/>
    </row>
    <row r="706" spans="8:8">
      <c r="H706" s="3"/>
    </row>
    <row r="707" spans="8:8">
      <c r="H707" s="3"/>
    </row>
    <row r="708" spans="8:8">
      <c r="H708" s="3"/>
    </row>
    <row r="709" spans="8:8">
      <c r="H709" s="3"/>
    </row>
    <row r="710" spans="8:8">
      <c r="H710" s="3"/>
    </row>
    <row r="711" spans="8:8">
      <c r="H711" s="3"/>
    </row>
    <row r="712" spans="8:8">
      <c r="H712" s="3"/>
    </row>
    <row r="713" spans="8:8">
      <c r="H713" s="3"/>
    </row>
    <row r="714" spans="8:8">
      <c r="H714" s="3"/>
    </row>
    <row r="715" spans="8:8">
      <c r="H715" s="3"/>
    </row>
    <row r="716" spans="8:8">
      <c r="H716" s="3"/>
    </row>
    <row r="717" spans="8:8">
      <c r="H717" s="3"/>
    </row>
    <row r="718" spans="8:8">
      <c r="H718" s="3"/>
    </row>
    <row r="719" spans="8:8">
      <c r="H719" s="3"/>
    </row>
    <row r="720" spans="8:8">
      <c r="H720" s="3"/>
    </row>
    <row r="721" spans="8:8">
      <c r="H721" s="3"/>
    </row>
    <row r="722" spans="8:8">
      <c r="H722" s="3"/>
    </row>
    <row r="723" spans="8:8">
      <c r="H723" s="3"/>
    </row>
    <row r="724" spans="8:8">
      <c r="H724" s="3"/>
    </row>
    <row r="725" spans="8:8">
      <c r="H725" s="3"/>
    </row>
    <row r="726" spans="8:8">
      <c r="H726" s="3"/>
    </row>
    <row r="727" spans="8:8">
      <c r="H727" s="3"/>
    </row>
    <row r="728" spans="8:8">
      <c r="H728" s="3"/>
    </row>
    <row r="729" spans="8:8">
      <c r="H729" s="3"/>
    </row>
    <row r="730" spans="8:8">
      <c r="H730" s="3"/>
    </row>
    <row r="731" spans="8:8">
      <c r="H731" s="3"/>
    </row>
    <row r="732" spans="8:8">
      <c r="H732" s="3"/>
    </row>
    <row r="733" spans="8:8">
      <c r="H733" s="3"/>
    </row>
    <row r="734" spans="8:8">
      <c r="H734" s="3"/>
    </row>
    <row r="735" spans="8:8">
      <c r="H735" s="3"/>
    </row>
    <row r="736" spans="8:8">
      <c r="H736" s="3"/>
    </row>
    <row r="737" spans="8:8">
      <c r="H737" s="3"/>
    </row>
    <row r="738" spans="8:8">
      <c r="H738" s="3"/>
    </row>
    <row r="739" spans="8:8">
      <c r="H739" s="3"/>
    </row>
    <row r="740" spans="8:8">
      <c r="H740" s="3"/>
    </row>
    <row r="741" spans="8:8">
      <c r="H741" s="3"/>
    </row>
    <row r="742" spans="8:8">
      <c r="H742" s="3"/>
    </row>
    <row r="743" spans="8:8">
      <c r="H743" s="3"/>
    </row>
    <row r="744" spans="8:8">
      <c r="H744" s="3"/>
    </row>
    <row r="745" spans="8:8">
      <c r="H745" s="3"/>
    </row>
    <row r="746" spans="8:8">
      <c r="H746" s="3"/>
    </row>
    <row r="747" spans="8:8">
      <c r="H747" s="3"/>
    </row>
    <row r="748" spans="8:8">
      <c r="H748" s="3"/>
    </row>
    <row r="749" spans="8:8">
      <c r="H749" s="3"/>
    </row>
    <row r="750" spans="8:8">
      <c r="H750" s="3"/>
    </row>
    <row r="751" spans="8:8">
      <c r="H751" s="3"/>
    </row>
    <row r="752" spans="8:8">
      <c r="H752" s="3"/>
    </row>
    <row r="753" spans="8:8">
      <c r="H753" s="3"/>
    </row>
    <row r="754" spans="8:8">
      <c r="H754" s="3"/>
    </row>
    <row r="755" spans="8:8">
      <c r="H755" s="3"/>
    </row>
    <row r="756" spans="8:8">
      <c r="H756" s="3"/>
    </row>
    <row r="757" spans="8:8">
      <c r="H757" s="3"/>
    </row>
    <row r="758" spans="8:8">
      <c r="H758" s="3"/>
    </row>
    <row r="759" spans="8:8">
      <c r="H759" s="3"/>
    </row>
    <row r="760" spans="8:8">
      <c r="H760" s="3"/>
    </row>
    <row r="761" spans="8:8">
      <c r="H761" s="3"/>
    </row>
    <row r="762" spans="8:8">
      <c r="H762" s="3"/>
    </row>
    <row r="763" spans="8:8">
      <c r="H763" s="3"/>
    </row>
    <row r="764" spans="8:8">
      <c r="H764" s="3"/>
    </row>
    <row r="765" spans="8:8">
      <c r="H765" s="3"/>
    </row>
    <row r="766" spans="8:8">
      <c r="H766" s="3"/>
    </row>
    <row r="767" spans="8:8">
      <c r="H767" s="3"/>
    </row>
    <row r="768" spans="8:8">
      <c r="H768" s="3"/>
    </row>
    <row r="769" spans="8:8">
      <c r="H769" s="3"/>
    </row>
    <row r="770" spans="8:8">
      <c r="H770" s="3"/>
    </row>
    <row r="771" spans="8:8">
      <c r="H771" s="3"/>
    </row>
    <row r="772" spans="8:8">
      <c r="H772" s="3"/>
    </row>
    <row r="773" spans="8:8">
      <c r="H773" s="3"/>
    </row>
    <row r="774" spans="8:8">
      <c r="H774" s="3"/>
    </row>
    <row r="775" spans="8:8">
      <c r="H775" s="3"/>
    </row>
    <row r="776" spans="8:8">
      <c r="H776" s="3"/>
    </row>
    <row r="777" spans="8:8">
      <c r="H777" s="3"/>
    </row>
    <row r="778" spans="8:8">
      <c r="H778" s="3"/>
    </row>
    <row r="779" spans="8:8">
      <c r="H779" s="3"/>
    </row>
    <row r="780" spans="8:8">
      <c r="H780" s="3"/>
    </row>
    <row r="781" spans="8:8">
      <c r="H781" s="3"/>
    </row>
  </sheetData>
  <mergeCells count="1">
    <mergeCell ref="A147:C14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E147"/>
  <sheetViews>
    <sheetView tabSelected="1" topLeftCell="A142" workbookViewId="0">
      <pane xSplit="4" topLeftCell="W1" activePane="topRight" state="frozen"/>
      <selection pane="topRight" activeCell="D168" sqref="D168"/>
    </sheetView>
  </sheetViews>
  <sheetFormatPr defaultRowHeight="15"/>
  <cols>
    <col min="1" max="1" width="5.28515625" customWidth="1"/>
    <col min="2" max="2" width="15.85546875" customWidth="1"/>
    <col min="3" max="3" width="17.28515625" customWidth="1"/>
    <col min="4" max="4" width="19.85546875" customWidth="1"/>
    <col min="5" max="5" width="12.7109375" customWidth="1"/>
    <col min="6" max="7" width="11.42578125" customWidth="1"/>
    <col min="8" max="8" width="16.85546875" customWidth="1"/>
    <col min="9" max="9" width="14.42578125" customWidth="1"/>
    <col min="10" max="10" width="15.5703125" customWidth="1"/>
    <col min="11" max="11" width="14.28515625" customWidth="1"/>
    <col min="12" max="12" width="14" customWidth="1"/>
    <col min="13" max="13" width="14.42578125" customWidth="1"/>
    <col min="14" max="14" width="13.28515625" customWidth="1"/>
    <col min="15" max="15" width="14.42578125" customWidth="1"/>
    <col min="16" max="16" width="16" customWidth="1"/>
    <col min="17" max="17" width="14.42578125" customWidth="1"/>
    <col min="18" max="18" width="12.42578125" customWidth="1"/>
    <col min="19" max="19" width="12.5703125" customWidth="1"/>
    <col min="20" max="20" width="11.42578125" customWidth="1"/>
    <col min="21" max="21" width="14.7109375" customWidth="1"/>
    <col min="22" max="22" width="15.42578125" customWidth="1"/>
    <col min="23" max="24" width="11.42578125" customWidth="1"/>
    <col min="25" max="25" width="18.140625" customWidth="1"/>
    <col min="26" max="26" width="14.85546875" customWidth="1"/>
    <col min="27" max="28" width="11.42578125" customWidth="1"/>
    <col min="29" max="29" width="13.28515625" customWidth="1"/>
    <col min="30" max="30" width="14.140625" customWidth="1"/>
    <col min="31" max="31" width="11.42578125" customWidth="1"/>
  </cols>
  <sheetData>
    <row r="1" spans="1:31" ht="121.5" customHeight="1" thickTop="1">
      <c r="A1" s="14" t="s">
        <v>0</v>
      </c>
      <c r="B1" s="15" t="s">
        <v>1</v>
      </c>
      <c r="C1" s="15" t="s">
        <v>2</v>
      </c>
      <c r="D1" s="15" t="s">
        <v>3</v>
      </c>
      <c r="E1" s="76" t="s">
        <v>510</v>
      </c>
      <c r="F1" s="76" t="s">
        <v>23</v>
      </c>
      <c r="G1" s="76" t="s">
        <v>24</v>
      </c>
      <c r="H1" s="76" t="s">
        <v>25</v>
      </c>
      <c r="I1" s="77" t="s">
        <v>26</v>
      </c>
      <c r="J1" s="78" t="s">
        <v>27</v>
      </c>
      <c r="K1" s="79" t="s">
        <v>40</v>
      </c>
      <c r="L1" s="79" t="s">
        <v>511</v>
      </c>
      <c r="M1" s="79" t="s">
        <v>512</v>
      </c>
      <c r="N1" s="79" t="s">
        <v>513</v>
      </c>
      <c r="O1" s="79" t="s">
        <v>514</v>
      </c>
      <c r="P1" s="79" t="s">
        <v>515</v>
      </c>
      <c r="Q1" s="79" t="s">
        <v>516</v>
      </c>
      <c r="R1" s="79" t="s">
        <v>517</v>
      </c>
      <c r="S1" s="79" t="s">
        <v>41</v>
      </c>
      <c r="T1" s="54" t="s">
        <v>38</v>
      </c>
      <c r="U1" s="54" t="s">
        <v>39</v>
      </c>
      <c r="V1" s="79" t="s">
        <v>43</v>
      </c>
      <c r="W1" s="77" t="s">
        <v>28</v>
      </c>
      <c r="X1" s="77" t="s">
        <v>29</v>
      </c>
      <c r="Y1" s="77" t="s">
        <v>30</v>
      </c>
      <c r="Z1" s="80" t="s">
        <v>32</v>
      </c>
      <c r="AA1" s="54" t="s">
        <v>33</v>
      </c>
      <c r="AB1" s="81" t="s">
        <v>34</v>
      </c>
      <c r="AC1" s="54" t="s">
        <v>35</v>
      </c>
      <c r="AD1" s="54" t="s">
        <v>37</v>
      </c>
      <c r="AE1" s="82" t="s">
        <v>31</v>
      </c>
    </row>
    <row r="2" spans="1:31" ht="15.75" thickBot="1">
      <c r="A2" s="19" t="s">
        <v>63</v>
      </c>
      <c r="B2" s="20" t="s">
        <v>63</v>
      </c>
      <c r="C2" s="20" t="s">
        <v>63</v>
      </c>
      <c r="D2" s="21"/>
      <c r="E2" s="22"/>
      <c r="F2" s="22"/>
      <c r="G2" s="22"/>
      <c r="H2" s="22"/>
      <c r="I2" s="22"/>
      <c r="J2" s="22"/>
      <c r="K2" s="23"/>
      <c r="L2" s="83"/>
      <c r="M2" s="83"/>
      <c r="N2" s="83"/>
      <c r="O2" s="83"/>
      <c r="P2" s="83"/>
      <c r="Q2" s="83"/>
      <c r="R2" s="83"/>
      <c r="S2" s="83"/>
      <c r="T2" s="22"/>
      <c r="U2" s="23"/>
      <c r="V2" s="84"/>
      <c r="W2" s="22"/>
      <c r="X2" s="22"/>
      <c r="Y2" s="22"/>
      <c r="Z2" s="85"/>
      <c r="AA2" s="85"/>
      <c r="AB2" s="86"/>
      <c r="AC2" s="22"/>
      <c r="AD2" s="22"/>
      <c r="AE2" s="85"/>
    </row>
    <row r="3" spans="1:31" ht="33" customHeight="1" thickTop="1">
      <c r="A3" s="27">
        <v>1</v>
      </c>
      <c r="B3" s="28" t="s">
        <v>64</v>
      </c>
      <c r="C3" s="28" t="s">
        <v>65</v>
      </c>
      <c r="D3" s="28" t="s">
        <v>66</v>
      </c>
      <c r="E3" s="87">
        <v>1069</v>
      </c>
      <c r="F3" s="87">
        <v>557</v>
      </c>
      <c r="G3" s="87">
        <v>1124</v>
      </c>
      <c r="H3" s="88">
        <v>9.1980360065466442</v>
      </c>
      <c r="I3" s="89">
        <f t="shared" ref="I3:I34" si="0">100*F3/$F$147</f>
        <v>0.8255643332493442</v>
      </c>
      <c r="J3" s="90">
        <f t="shared" ref="J3:J34" si="1">100*G3/$G$147</f>
        <v>0.72066988959132117</v>
      </c>
      <c r="K3" s="5">
        <v>919.80360065466448</v>
      </c>
      <c r="L3" s="91">
        <v>987</v>
      </c>
      <c r="M3" s="91">
        <v>734</v>
      </c>
      <c r="N3" s="91">
        <v>97</v>
      </c>
      <c r="O3" s="91">
        <v>97</v>
      </c>
      <c r="P3" s="91">
        <v>75</v>
      </c>
      <c r="Q3" s="91">
        <v>72</v>
      </c>
      <c r="R3" s="92">
        <v>2</v>
      </c>
      <c r="S3" s="93">
        <v>747</v>
      </c>
      <c r="T3" s="91">
        <v>8</v>
      </c>
      <c r="U3" s="94">
        <v>1527.5</v>
      </c>
      <c r="V3" s="95">
        <v>69.125</v>
      </c>
      <c r="W3" s="96">
        <v>13</v>
      </c>
      <c r="X3" s="96">
        <v>21</v>
      </c>
      <c r="Y3" s="97">
        <v>1.8683274021352314</v>
      </c>
      <c r="Z3" s="96">
        <v>1</v>
      </c>
      <c r="AA3" s="98">
        <v>19</v>
      </c>
      <c r="AB3" s="99" t="s">
        <v>387</v>
      </c>
      <c r="AC3" s="100">
        <v>52</v>
      </c>
      <c r="AD3" s="101">
        <v>1.908957415565345</v>
      </c>
      <c r="AE3" s="102" t="s">
        <v>387</v>
      </c>
    </row>
    <row r="4" spans="1:31" ht="42" customHeight="1">
      <c r="A4" s="27">
        <v>2</v>
      </c>
      <c r="B4" s="28" t="s">
        <v>64</v>
      </c>
      <c r="C4" s="28" t="s">
        <v>65</v>
      </c>
      <c r="D4" s="28" t="s">
        <v>69</v>
      </c>
      <c r="E4" s="87">
        <v>717</v>
      </c>
      <c r="F4" s="87">
        <v>533</v>
      </c>
      <c r="G4" s="87">
        <v>1409</v>
      </c>
      <c r="H4" s="88">
        <v>11.891298843784286</v>
      </c>
      <c r="I4" s="89">
        <f t="shared" si="0"/>
        <v>0.78999244097289123</v>
      </c>
      <c r="J4" s="90">
        <f t="shared" si="1"/>
        <v>0.90340202351794618</v>
      </c>
      <c r="K4" s="5">
        <v>1189.1298843784286</v>
      </c>
      <c r="L4" s="91">
        <v>976</v>
      </c>
      <c r="M4" s="91">
        <v>889</v>
      </c>
      <c r="N4" s="91">
        <v>350</v>
      </c>
      <c r="O4" s="91">
        <v>397</v>
      </c>
      <c r="P4" s="91">
        <v>279</v>
      </c>
      <c r="Q4" s="91">
        <v>29</v>
      </c>
      <c r="R4" s="92">
        <v>0</v>
      </c>
      <c r="S4" s="93">
        <v>1191</v>
      </c>
      <c r="T4" s="91">
        <v>6</v>
      </c>
      <c r="U4" s="94">
        <v>1974.8333333333333</v>
      </c>
      <c r="V4" s="95">
        <v>89.333333333333329</v>
      </c>
      <c r="W4" s="96">
        <v>1</v>
      </c>
      <c r="X4" s="96">
        <v>1</v>
      </c>
      <c r="Y4" s="97">
        <v>7.0972320794889993E-2</v>
      </c>
      <c r="Z4" s="96">
        <v>3</v>
      </c>
      <c r="AA4" s="98">
        <v>43</v>
      </c>
      <c r="AB4" s="99" t="s">
        <v>387</v>
      </c>
      <c r="AC4" s="100">
        <v>32</v>
      </c>
      <c r="AD4" s="101">
        <v>1.6692749087115284</v>
      </c>
      <c r="AE4" s="103" t="s">
        <v>388</v>
      </c>
    </row>
    <row r="5" spans="1:31" ht="34.5" customHeight="1">
      <c r="A5" s="27">
        <v>3</v>
      </c>
      <c r="B5" s="28" t="s">
        <v>64</v>
      </c>
      <c r="C5" s="28" t="s">
        <v>72</v>
      </c>
      <c r="D5" s="28" t="s">
        <v>69</v>
      </c>
      <c r="E5" s="87">
        <v>138</v>
      </c>
      <c r="F5" s="87">
        <v>115</v>
      </c>
      <c r="G5" s="87">
        <v>274</v>
      </c>
      <c r="H5" s="88">
        <v>6.4048620850864886</v>
      </c>
      <c r="I5" s="89">
        <f t="shared" si="0"/>
        <v>0.17044865049133676</v>
      </c>
      <c r="J5" s="90">
        <f t="shared" si="1"/>
        <v>0.1756793147224395</v>
      </c>
      <c r="K5" s="5">
        <v>640.48620850864893</v>
      </c>
      <c r="L5" s="91">
        <v>180</v>
      </c>
      <c r="M5" s="91">
        <v>177</v>
      </c>
      <c r="N5" s="91">
        <v>72</v>
      </c>
      <c r="O5" s="91">
        <v>107</v>
      </c>
      <c r="P5" s="91">
        <v>82</v>
      </c>
      <c r="Q5" s="91">
        <v>10</v>
      </c>
      <c r="R5" s="92">
        <v>0</v>
      </c>
      <c r="S5" s="93">
        <v>198</v>
      </c>
      <c r="T5" s="91">
        <v>2</v>
      </c>
      <c r="U5" s="94">
        <v>2139</v>
      </c>
      <c r="V5" s="95">
        <v>14.5</v>
      </c>
      <c r="W5" s="96">
        <v>5</v>
      </c>
      <c r="X5" s="96">
        <v>7</v>
      </c>
      <c r="Y5" s="97">
        <v>2.5547445255474455</v>
      </c>
      <c r="Z5" s="96">
        <v>0</v>
      </c>
      <c r="AA5" s="98">
        <v>0</v>
      </c>
      <c r="AB5" s="99" t="s">
        <v>387</v>
      </c>
      <c r="AC5" s="100">
        <v>18</v>
      </c>
      <c r="AD5" s="101">
        <v>2.0454545454545454</v>
      </c>
      <c r="AE5" s="103" t="s">
        <v>388</v>
      </c>
    </row>
    <row r="6" spans="1:31" ht="31.5" customHeight="1">
      <c r="A6" s="27">
        <v>4</v>
      </c>
      <c r="B6" s="28" t="s">
        <v>64</v>
      </c>
      <c r="C6" s="28" t="s">
        <v>74</v>
      </c>
      <c r="D6" s="28" t="s">
        <v>66</v>
      </c>
      <c r="E6" s="87">
        <v>530</v>
      </c>
      <c r="F6" s="87">
        <v>530</v>
      </c>
      <c r="G6" s="87">
        <v>949</v>
      </c>
      <c r="H6" s="88">
        <v>8.9562098905247272</v>
      </c>
      <c r="I6" s="89">
        <f t="shared" si="0"/>
        <v>0.78554595443833464</v>
      </c>
      <c r="J6" s="90">
        <f t="shared" si="1"/>
        <v>0.60846594770655138</v>
      </c>
      <c r="K6" s="5">
        <v>895.62098905247262</v>
      </c>
      <c r="L6" s="91">
        <v>722</v>
      </c>
      <c r="M6" s="91">
        <v>632</v>
      </c>
      <c r="N6" s="91">
        <v>262</v>
      </c>
      <c r="O6" s="91">
        <v>40</v>
      </c>
      <c r="P6" s="91">
        <v>85</v>
      </c>
      <c r="Q6" s="91">
        <v>62</v>
      </c>
      <c r="R6" s="92">
        <v>2</v>
      </c>
      <c r="S6" s="93">
        <v>772</v>
      </c>
      <c r="T6" s="91">
        <v>5</v>
      </c>
      <c r="U6" s="94">
        <v>2119.1999999999998</v>
      </c>
      <c r="V6" s="95">
        <v>110</v>
      </c>
      <c r="W6" s="96">
        <v>0</v>
      </c>
      <c r="X6" s="96">
        <v>0</v>
      </c>
      <c r="Y6" s="97">
        <v>0</v>
      </c>
      <c r="Z6" s="96">
        <v>1</v>
      </c>
      <c r="AA6" s="98">
        <v>17</v>
      </c>
      <c r="AB6" s="99" t="s">
        <v>387</v>
      </c>
      <c r="AC6" s="100">
        <v>77</v>
      </c>
      <c r="AD6" s="101">
        <v>2.3497101007018615</v>
      </c>
      <c r="AE6" s="102" t="s">
        <v>387</v>
      </c>
    </row>
    <row r="7" spans="1:31" ht="36" customHeight="1">
      <c r="A7" s="27">
        <v>5</v>
      </c>
      <c r="B7" s="28" t="s">
        <v>64</v>
      </c>
      <c r="C7" s="28" t="s">
        <v>77</v>
      </c>
      <c r="D7" s="28" t="s">
        <v>69</v>
      </c>
      <c r="E7" s="87">
        <v>211</v>
      </c>
      <c r="F7" s="87">
        <v>135</v>
      </c>
      <c r="G7" s="87">
        <v>363</v>
      </c>
      <c r="H7" s="88">
        <v>11.487341772151899</v>
      </c>
      <c r="I7" s="89">
        <f t="shared" si="0"/>
        <v>0.20009189405504751</v>
      </c>
      <c r="J7" s="90">
        <f t="shared" si="1"/>
        <v>0.23274303373812241</v>
      </c>
      <c r="K7" s="5">
        <v>1148.7341772151899</v>
      </c>
      <c r="L7" s="91">
        <v>213</v>
      </c>
      <c r="M7" s="91">
        <v>188</v>
      </c>
      <c r="N7" s="91">
        <v>115</v>
      </c>
      <c r="O7" s="91">
        <v>124</v>
      </c>
      <c r="P7" s="91">
        <v>52</v>
      </c>
      <c r="Q7" s="91">
        <v>14</v>
      </c>
      <c r="R7" s="92">
        <v>0</v>
      </c>
      <c r="S7" s="93">
        <v>310</v>
      </c>
      <c r="T7" s="91">
        <v>2</v>
      </c>
      <c r="U7" s="94">
        <v>1580</v>
      </c>
      <c r="V7" s="95">
        <v>28.5</v>
      </c>
      <c r="W7" s="96">
        <v>40</v>
      </c>
      <c r="X7" s="96">
        <v>40</v>
      </c>
      <c r="Y7" s="97">
        <v>11.019283746556473</v>
      </c>
      <c r="Z7" s="96">
        <v>1</v>
      </c>
      <c r="AA7" s="98">
        <v>9</v>
      </c>
      <c r="AB7" s="99" t="s">
        <v>387</v>
      </c>
      <c r="AC7" s="100">
        <v>5</v>
      </c>
      <c r="AD7" s="101">
        <v>0.78125</v>
      </c>
      <c r="AE7" s="103" t="s">
        <v>388</v>
      </c>
    </row>
    <row r="8" spans="1:31" ht="25.5" customHeight="1">
      <c r="A8" s="27">
        <v>6</v>
      </c>
      <c r="B8" s="28" t="s">
        <v>64</v>
      </c>
      <c r="C8" s="28" t="s">
        <v>79</v>
      </c>
      <c r="D8" s="28" t="s">
        <v>66</v>
      </c>
      <c r="E8" s="87">
        <v>264</v>
      </c>
      <c r="F8" s="87">
        <v>140</v>
      </c>
      <c r="G8" s="87">
        <v>310</v>
      </c>
      <c r="H8" s="88">
        <v>16.436903499469778</v>
      </c>
      <c r="I8" s="89">
        <f t="shared" si="0"/>
        <v>0.2075027049459752</v>
      </c>
      <c r="J8" s="90">
        <f t="shared" si="1"/>
        <v>0.19876126848159215</v>
      </c>
      <c r="K8" s="5">
        <v>1643.6903499469777</v>
      </c>
      <c r="L8" s="91">
        <v>234</v>
      </c>
      <c r="M8" s="91">
        <v>229</v>
      </c>
      <c r="N8" s="91">
        <v>76</v>
      </c>
      <c r="O8" s="91">
        <v>70</v>
      </c>
      <c r="P8" s="91">
        <v>62</v>
      </c>
      <c r="Q8" s="91">
        <v>31</v>
      </c>
      <c r="R8" s="92">
        <v>0</v>
      </c>
      <c r="S8" s="93">
        <v>241</v>
      </c>
      <c r="T8" s="91">
        <v>2</v>
      </c>
      <c r="U8" s="94">
        <v>943</v>
      </c>
      <c r="V8" s="95">
        <v>82.5</v>
      </c>
      <c r="W8" s="96">
        <v>9</v>
      </c>
      <c r="X8" s="96">
        <v>12</v>
      </c>
      <c r="Y8" s="97">
        <v>3.870967741935484</v>
      </c>
      <c r="Z8" s="96">
        <v>1</v>
      </c>
      <c r="AA8" s="98">
        <v>10</v>
      </c>
      <c r="AB8" s="99" t="s">
        <v>387</v>
      </c>
      <c r="AC8" s="100">
        <v>8</v>
      </c>
      <c r="AD8" s="101">
        <v>1.9464720194647203</v>
      </c>
      <c r="AE8" s="103" t="s">
        <v>388</v>
      </c>
    </row>
    <row r="9" spans="1:31" ht="30.75" customHeight="1">
      <c r="A9" s="27">
        <v>7</v>
      </c>
      <c r="B9" s="28" t="s">
        <v>64</v>
      </c>
      <c r="C9" s="28" t="s">
        <v>81</v>
      </c>
      <c r="D9" s="28" t="s">
        <v>69</v>
      </c>
      <c r="E9" s="87">
        <v>236</v>
      </c>
      <c r="F9" s="87">
        <v>184</v>
      </c>
      <c r="G9" s="87">
        <v>335</v>
      </c>
      <c r="H9" s="88">
        <v>10.547858942065492</v>
      </c>
      <c r="I9" s="89">
        <f t="shared" si="0"/>
        <v>0.27271784078613881</v>
      </c>
      <c r="J9" s="90">
        <f t="shared" si="1"/>
        <v>0.21479040303655925</v>
      </c>
      <c r="K9" s="5">
        <v>1054.7858942065491</v>
      </c>
      <c r="L9" s="91">
        <v>284</v>
      </c>
      <c r="M9" s="91">
        <v>157</v>
      </c>
      <c r="N9" s="91">
        <v>121</v>
      </c>
      <c r="O9" s="91">
        <v>59</v>
      </c>
      <c r="P9" s="91">
        <v>67</v>
      </c>
      <c r="Q9" s="91">
        <v>3</v>
      </c>
      <c r="R9" s="92">
        <v>0</v>
      </c>
      <c r="S9" s="93">
        <v>111</v>
      </c>
      <c r="T9" s="91">
        <v>3</v>
      </c>
      <c r="U9" s="94">
        <v>1058.6666666666667</v>
      </c>
      <c r="V9" s="95">
        <v>50.666666666666664</v>
      </c>
      <c r="W9" s="96">
        <v>9</v>
      </c>
      <c r="X9" s="96">
        <v>9</v>
      </c>
      <c r="Y9" s="97">
        <v>2.6865671641791047</v>
      </c>
      <c r="Z9" s="96">
        <v>1</v>
      </c>
      <c r="AA9" s="98">
        <v>7</v>
      </c>
      <c r="AB9" s="99" t="s">
        <v>388</v>
      </c>
      <c r="AC9" s="100">
        <v>0</v>
      </c>
      <c r="AD9" s="101">
        <v>0</v>
      </c>
      <c r="AE9" s="103" t="s">
        <v>388</v>
      </c>
    </row>
    <row r="10" spans="1:31" ht="24.75" customHeight="1">
      <c r="A10" s="27">
        <v>8</v>
      </c>
      <c r="B10" s="28" t="s">
        <v>64</v>
      </c>
      <c r="C10" s="28" t="s">
        <v>83</v>
      </c>
      <c r="D10" s="28" t="s">
        <v>69</v>
      </c>
      <c r="E10" s="87">
        <v>200</v>
      </c>
      <c r="F10" s="87">
        <v>135</v>
      </c>
      <c r="G10" s="87">
        <v>328</v>
      </c>
      <c r="H10" s="88">
        <v>7.1615720524017465</v>
      </c>
      <c r="I10" s="89">
        <f t="shared" si="0"/>
        <v>0.20009189405504751</v>
      </c>
      <c r="J10" s="90">
        <f t="shared" si="1"/>
        <v>0.21030224536116846</v>
      </c>
      <c r="K10" s="5">
        <v>716.15720524017468</v>
      </c>
      <c r="L10" s="91">
        <v>288</v>
      </c>
      <c r="M10" s="91">
        <v>240</v>
      </c>
      <c r="N10" s="91">
        <v>81</v>
      </c>
      <c r="O10" s="91">
        <v>11</v>
      </c>
      <c r="P10" s="91">
        <v>7</v>
      </c>
      <c r="Q10" s="91">
        <v>0</v>
      </c>
      <c r="R10" s="92">
        <v>0</v>
      </c>
      <c r="S10" s="93">
        <v>253</v>
      </c>
      <c r="T10" s="91">
        <v>3</v>
      </c>
      <c r="U10" s="94">
        <v>1526.6666666666667</v>
      </c>
      <c r="V10" s="95">
        <v>49</v>
      </c>
      <c r="W10" s="96">
        <v>0</v>
      </c>
      <c r="X10" s="96">
        <v>0</v>
      </c>
      <c r="Y10" s="97">
        <v>0</v>
      </c>
      <c r="Z10" s="96">
        <v>1</v>
      </c>
      <c r="AA10" s="98">
        <v>10</v>
      </c>
      <c r="AB10" s="99" t="s">
        <v>387</v>
      </c>
      <c r="AC10" s="100">
        <v>2</v>
      </c>
      <c r="AD10" s="101">
        <v>0.24630541871921183</v>
      </c>
      <c r="AE10" s="102" t="s">
        <v>387</v>
      </c>
    </row>
    <row r="11" spans="1:31" ht="30" customHeight="1">
      <c r="A11" s="27">
        <v>9</v>
      </c>
      <c r="B11" s="28" t="s">
        <v>64</v>
      </c>
      <c r="C11" s="28" t="s">
        <v>85</v>
      </c>
      <c r="D11" s="28" t="s">
        <v>69</v>
      </c>
      <c r="E11" s="87">
        <v>143</v>
      </c>
      <c r="F11" s="87">
        <v>116</v>
      </c>
      <c r="G11" s="87">
        <v>261</v>
      </c>
      <c r="H11" s="88">
        <v>7.3958628506659112</v>
      </c>
      <c r="I11" s="89">
        <f t="shared" si="0"/>
        <v>0.17193081266952229</v>
      </c>
      <c r="J11" s="90">
        <f t="shared" si="1"/>
        <v>0.16734416475385661</v>
      </c>
      <c r="K11" s="5">
        <v>739.58628506659113</v>
      </c>
      <c r="L11" s="91">
        <v>162</v>
      </c>
      <c r="M11" s="91">
        <v>170</v>
      </c>
      <c r="N11" s="91">
        <v>50</v>
      </c>
      <c r="O11" s="91">
        <v>49</v>
      </c>
      <c r="P11" s="91">
        <v>37</v>
      </c>
      <c r="Q11" s="91">
        <v>15</v>
      </c>
      <c r="R11" s="92">
        <v>0</v>
      </c>
      <c r="S11" s="93">
        <v>221</v>
      </c>
      <c r="T11" s="91">
        <v>2</v>
      </c>
      <c r="U11" s="94">
        <v>1764.5</v>
      </c>
      <c r="V11" s="95">
        <v>48</v>
      </c>
      <c r="W11" s="96">
        <v>0</v>
      </c>
      <c r="X11" s="96">
        <v>0</v>
      </c>
      <c r="Y11" s="97">
        <v>0</v>
      </c>
      <c r="Z11" s="96">
        <v>1</v>
      </c>
      <c r="AA11" s="98">
        <v>4</v>
      </c>
      <c r="AB11" s="99" t="s">
        <v>387</v>
      </c>
      <c r="AC11" s="100">
        <v>7</v>
      </c>
      <c r="AD11" s="101">
        <v>0.99857346647646217</v>
      </c>
      <c r="AE11" s="102" t="s">
        <v>387</v>
      </c>
    </row>
    <row r="12" spans="1:31" ht="30" customHeight="1">
      <c r="A12" s="27">
        <v>10</v>
      </c>
      <c r="B12" s="28" t="s">
        <v>87</v>
      </c>
      <c r="C12" s="28" t="s">
        <v>88</v>
      </c>
      <c r="D12" s="28" t="s">
        <v>69</v>
      </c>
      <c r="E12" s="87">
        <v>198</v>
      </c>
      <c r="F12" s="87">
        <v>129</v>
      </c>
      <c r="G12" s="87">
        <v>338</v>
      </c>
      <c r="H12" s="88">
        <v>7.1792693288020395</v>
      </c>
      <c r="I12" s="89">
        <f t="shared" si="0"/>
        <v>0.19119892098593427</v>
      </c>
      <c r="J12" s="90">
        <f t="shared" si="1"/>
        <v>0.21671389918315531</v>
      </c>
      <c r="K12" s="5">
        <v>1146.9838572642311</v>
      </c>
      <c r="L12" s="91">
        <v>139</v>
      </c>
      <c r="M12" s="91">
        <v>131</v>
      </c>
      <c r="N12" s="91">
        <v>98</v>
      </c>
      <c r="O12" s="91">
        <v>111</v>
      </c>
      <c r="P12" s="91">
        <v>21</v>
      </c>
      <c r="Q12" s="91">
        <v>1</v>
      </c>
      <c r="R12" s="92">
        <v>0</v>
      </c>
      <c r="S12" s="93">
        <v>338</v>
      </c>
      <c r="T12" s="91">
        <v>3</v>
      </c>
      <c r="U12" s="94">
        <v>1569.3333333333333</v>
      </c>
      <c r="V12" s="95">
        <v>38.333333333333336</v>
      </c>
      <c r="W12" s="96">
        <v>0</v>
      </c>
      <c r="X12" s="96">
        <v>0</v>
      </c>
      <c r="Y12" s="97">
        <v>0</v>
      </c>
      <c r="Z12" s="96">
        <v>1</v>
      </c>
      <c r="AA12" s="98">
        <v>6</v>
      </c>
      <c r="AB12" s="99" t="s">
        <v>387</v>
      </c>
      <c r="AC12" s="100">
        <v>18</v>
      </c>
      <c r="AD12" s="101">
        <v>2.4226110363391657</v>
      </c>
      <c r="AE12" s="102" t="s">
        <v>387</v>
      </c>
    </row>
    <row r="13" spans="1:31" ht="30.75" customHeight="1">
      <c r="A13" s="27">
        <v>11</v>
      </c>
      <c r="B13" s="28" t="s">
        <v>87</v>
      </c>
      <c r="C13" s="28" t="s">
        <v>90</v>
      </c>
      <c r="D13" s="28" t="s">
        <v>69</v>
      </c>
      <c r="E13" s="87">
        <v>284</v>
      </c>
      <c r="F13" s="87">
        <v>170</v>
      </c>
      <c r="G13" s="87">
        <v>540</v>
      </c>
      <c r="H13" s="88">
        <v>8.5254183770129455</v>
      </c>
      <c r="I13" s="89">
        <f t="shared" si="0"/>
        <v>0.25196757029154132</v>
      </c>
      <c r="J13" s="90">
        <f t="shared" si="1"/>
        <v>0.34622930638728955</v>
      </c>
      <c r="K13" s="5">
        <v>2976.0025260498896</v>
      </c>
      <c r="L13" s="91">
        <v>218</v>
      </c>
      <c r="M13" s="91">
        <v>284</v>
      </c>
      <c r="N13" s="91">
        <v>145</v>
      </c>
      <c r="O13" s="91">
        <v>87</v>
      </c>
      <c r="P13" s="91">
        <v>46</v>
      </c>
      <c r="Q13" s="91">
        <v>16</v>
      </c>
      <c r="R13" s="92">
        <v>0</v>
      </c>
      <c r="S13" s="93">
        <v>438</v>
      </c>
      <c r="T13" s="91">
        <v>2</v>
      </c>
      <c r="U13" s="94">
        <v>3167</v>
      </c>
      <c r="V13" s="95">
        <v>138</v>
      </c>
      <c r="W13" s="96">
        <v>6</v>
      </c>
      <c r="X13" s="96">
        <v>7</v>
      </c>
      <c r="Y13" s="97">
        <v>1.2962962962962963</v>
      </c>
      <c r="Z13" s="96">
        <v>1</v>
      </c>
      <c r="AA13" s="98">
        <v>7</v>
      </c>
      <c r="AB13" s="99" t="s">
        <v>387</v>
      </c>
      <c r="AC13" s="100">
        <v>7</v>
      </c>
      <c r="AD13" s="101">
        <v>0.61188811188811187</v>
      </c>
      <c r="AE13" s="103" t="s">
        <v>388</v>
      </c>
    </row>
    <row r="14" spans="1:31" ht="33" customHeight="1">
      <c r="A14" s="27">
        <v>12</v>
      </c>
      <c r="B14" s="28" t="s">
        <v>87</v>
      </c>
      <c r="C14" s="28" t="s">
        <v>93</v>
      </c>
      <c r="D14" s="28" t="s">
        <v>66</v>
      </c>
      <c r="E14" s="87">
        <v>1074</v>
      </c>
      <c r="F14" s="87">
        <v>850</v>
      </c>
      <c r="G14" s="87">
        <v>1885</v>
      </c>
      <c r="H14" s="88">
        <v>6.5510530339890183</v>
      </c>
      <c r="I14" s="89">
        <f t="shared" si="0"/>
        <v>1.2598378514577064</v>
      </c>
      <c r="J14" s="90">
        <f t="shared" si="1"/>
        <v>1.2085967454445199</v>
      </c>
      <c r="K14" s="5">
        <v>290.88760686731075</v>
      </c>
      <c r="L14" s="91">
        <v>1024</v>
      </c>
      <c r="M14" s="91">
        <v>1126</v>
      </c>
      <c r="N14" s="91">
        <v>554</v>
      </c>
      <c r="O14" s="91">
        <v>417</v>
      </c>
      <c r="P14" s="91">
        <v>373</v>
      </c>
      <c r="Q14" s="91">
        <v>47</v>
      </c>
      <c r="R14" s="92">
        <v>2</v>
      </c>
      <c r="S14" s="93">
        <v>1366</v>
      </c>
      <c r="T14" s="91">
        <v>15</v>
      </c>
      <c r="U14" s="94">
        <v>1918.2666666666667</v>
      </c>
      <c r="V14" s="95">
        <v>61.93333333333333</v>
      </c>
      <c r="W14" s="96">
        <v>27</v>
      </c>
      <c r="X14" s="96">
        <v>27</v>
      </c>
      <c r="Y14" s="97">
        <v>1.4323607427055702</v>
      </c>
      <c r="Z14" s="96">
        <v>3</v>
      </c>
      <c r="AA14" s="98">
        <v>45</v>
      </c>
      <c r="AB14" s="99" t="s">
        <v>387</v>
      </c>
      <c r="AC14" s="100">
        <v>103</v>
      </c>
      <c r="AD14" s="101">
        <v>1.7928633594429939</v>
      </c>
      <c r="AE14" s="102" t="s">
        <v>387</v>
      </c>
    </row>
    <row r="15" spans="1:31" ht="33" customHeight="1">
      <c r="A15" s="27">
        <v>13</v>
      </c>
      <c r="B15" s="28" t="s">
        <v>87</v>
      </c>
      <c r="C15" s="28" t="s">
        <v>93</v>
      </c>
      <c r="D15" s="28" t="s">
        <v>69</v>
      </c>
      <c r="E15" s="87">
        <v>440</v>
      </c>
      <c r="F15" s="87">
        <v>294</v>
      </c>
      <c r="G15" s="87">
        <v>837</v>
      </c>
      <c r="H15" s="88">
        <v>10.026353617632966</v>
      </c>
      <c r="I15" s="89">
        <f t="shared" si="0"/>
        <v>0.43575568038654788</v>
      </c>
      <c r="J15" s="90">
        <f t="shared" si="1"/>
        <v>0.53665542490029883</v>
      </c>
      <c r="K15" s="5">
        <v>739.58628506659113</v>
      </c>
      <c r="L15" s="91">
        <v>451</v>
      </c>
      <c r="M15" s="91">
        <v>325</v>
      </c>
      <c r="N15" s="91">
        <v>292</v>
      </c>
      <c r="O15" s="91">
        <v>125</v>
      </c>
      <c r="P15" s="91">
        <v>139</v>
      </c>
      <c r="Q15" s="91">
        <v>71</v>
      </c>
      <c r="R15" s="92">
        <v>9</v>
      </c>
      <c r="S15" s="93">
        <v>625</v>
      </c>
      <c r="T15" s="91">
        <v>4</v>
      </c>
      <c r="U15" s="94">
        <v>2087</v>
      </c>
      <c r="V15" s="95">
        <v>88.5</v>
      </c>
      <c r="W15" s="96">
        <v>36</v>
      </c>
      <c r="X15" s="96">
        <v>36</v>
      </c>
      <c r="Y15" s="97">
        <v>4.301075268817204</v>
      </c>
      <c r="Z15" s="96">
        <v>1</v>
      </c>
      <c r="AA15" s="98">
        <v>14</v>
      </c>
      <c r="AB15" s="99" t="s">
        <v>387</v>
      </c>
      <c r="AC15" s="100">
        <v>17</v>
      </c>
      <c r="AD15" s="101">
        <v>1.5887850467289719</v>
      </c>
      <c r="AE15" s="102" t="s">
        <v>387</v>
      </c>
    </row>
    <row r="16" spans="1:31" ht="35.25" customHeight="1">
      <c r="A16" s="27">
        <v>14</v>
      </c>
      <c r="B16" s="28" t="s">
        <v>87</v>
      </c>
      <c r="C16" s="28" t="s">
        <v>96</v>
      </c>
      <c r="D16" s="28" t="s">
        <v>69</v>
      </c>
      <c r="E16" s="87">
        <v>189</v>
      </c>
      <c r="F16" s="87">
        <v>112</v>
      </c>
      <c r="G16" s="87">
        <v>356</v>
      </c>
      <c r="H16" s="88">
        <v>9.3857105193778008</v>
      </c>
      <c r="I16" s="89">
        <f t="shared" si="0"/>
        <v>0.16600216395678016</v>
      </c>
      <c r="J16" s="90">
        <f t="shared" si="1"/>
        <v>0.22825487606273162</v>
      </c>
      <c r="K16" s="5">
        <v>1146.9838572642311</v>
      </c>
      <c r="L16" s="91">
        <v>146</v>
      </c>
      <c r="M16" s="91">
        <v>121</v>
      </c>
      <c r="N16" s="91">
        <v>83</v>
      </c>
      <c r="O16" s="91">
        <v>27</v>
      </c>
      <c r="P16" s="91">
        <v>16</v>
      </c>
      <c r="Q16" s="91">
        <v>10</v>
      </c>
      <c r="R16" s="92">
        <v>0</v>
      </c>
      <c r="S16" s="93">
        <v>313</v>
      </c>
      <c r="T16" s="91">
        <v>3</v>
      </c>
      <c r="U16" s="94">
        <v>1264.3333333333333</v>
      </c>
      <c r="V16" s="95">
        <v>35</v>
      </c>
      <c r="W16" s="96">
        <v>1</v>
      </c>
      <c r="X16" s="96">
        <v>1</v>
      </c>
      <c r="Y16" s="97">
        <v>0.2808988764044944</v>
      </c>
      <c r="Z16" s="96">
        <v>1</v>
      </c>
      <c r="AA16" s="98">
        <v>5</v>
      </c>
      <c r="AB16" s="99" t="s">
        <v>387</v>
      </c>
      <c r="AC16" s="100">
        <v>6</v>
      </c>
      <c r="AD16" s="101">
        <v>0.95087163232963545</v>
      </c>
      <c r="AE16" s="103" t="s">
        <v>388</v>
      </c>
    </row>
    <row r="17" spans="1:31" ht="33" customHeight="1">
      <c r="A17" s="27">
        <v>15</v>
      </c>
      <c r="B17" s="28" t="s">
        <v>87</v>
      </c>
      <c r="C17" s="28" t="s">
        <v>98</v>
      </c>
      <c r="D17" s="28" t="s">
        <v>99</v>
      </c>
      <c r="E17" s="87">
        <v>141</v>
      </c>
      <c r="F17" s="87">
        <v>97</v>
      </c>
      <c r="G17" s="87">
        <v>247</v>
      </c>
      <c r="H17" s="88">
        <v>6.3317098179953861</v>
      </c>
      <c r="I17" s="89">
        <f t="shared" si="0"/>
        <v>0.14376973128399709</v>
      </c>
      <c r="J17" s="90">
        <f t="shared" si="1"/>
        <v>0.15836784940307502</v>
      </c>
      <c r="K17" s="5">
        <v>2976.0025260498896</v>
      </c>
      <c r="L17" s="91">
        <v>36</v>
      </c>
      <c r="M17" s="91">
        <v>83</v>
      </c>
      <c r="N17" s="91">
        <v>92</v>
      </c>
      <c r="O17" s="91">
        <v>79</v>
      </c>
      <c r="P17" s="91">
        <v>189</v>
      </c>
      <c r="Q17" s="91">
        <v>0</v>
      </c>
      <c r="R17" s="92">
        <v>0</v>
      </c>
      <c r="S17" s="93">
        <v>115</v>
      </c>
      <c r="T17" s="91">
        <v>2</v>
      </c>
      <c r="U17" s="94">
        <v>1950.5</v>
      </c>
      <c r="V17" s="95">
        <v>48.5</v>
      </c>
      <c r="W17" s="96">
        <v>3</v>
      </c>
      <c r="X17" s="96">
        <v>3</v>
      </c>
      <c r="Y17" s="97">
        <v>1.214574898785425</v>
      </c>
      <c r="Z17" s="96">
        <v>0</v>
      </c>
      <c r="AA17" s="98">
        <v>0</v>
      </c>
      <c r="AB17" s="99" t="s">
        <v>387</v>
      </c>
      <c r="AC17" s="100">
        <v>2</v>
      </c>
      <c r="AD17" s="101">
        <v>0.29985007496251875</v>
      </c>
      <c r="AE17" s="103" t="s">
        <v>388</v>
      </c>
    </row>
    <row r="18" spans="1:31" ht="36.75" customHeight="1">
      <c r="A18" s="27">
        <v>16</v>
      </c>
      <c r="B18" s="28" t="s">
        <v>87</v>
      </c>
      <c r="C18" s="28" t="s">
        <v>101</v>
      </c>
      <c r="D18" s="28" t="s">
        <v>99</v>
      </c>
      <c r="E18" s="87">
        <v>451</v>
      </c>
      <c r="F18" s="87">
        <v>321</v>
      </c>
      <c r="G18" s="87">
        <v>853</v>
      </c>
      <c r="H18" s="88">
        <v>9.5456580125335719</v>
      </c>
      <c r="I18" s="89">
        <f t="shared" si="0"/>
        <v>0.47577405919755739</v>
      </c>
      <c r="J18" s="90">
        <f t="shared" si="1"/>
        <v>0.54691407101547773</v>
      </c>
      <c r="K18" s="5">
        <v>290.88760686731075</v>
      </c>
      <c r="L18" s="91">
        <v>648</v>
      </c>
      <c r="M18" s="91">
        <v>479</v>
      </c>
      <c r="N18" s="91">
        <v>318</v>
      </c>
      <c r="O18" s="91">
        <v>210</v>
      </c>
      <c r="P18" s="91">
        <v>119</v>
      </c>
      <c r="Q18" s="91">
        <v>4</v>
      </c>
      <c r="R18" s="92">
        <v>0</v>
      </c>
      <c r="S18" s="93">
        <v>635</v>
      </c>
      <c r="T18" s="91">
        <v>6</v>
      </c>
      <c r="U18" s="94">
        <v>1489.3333333333333</v>
      </c>
      <c r="V18" s="95">
        <v>53.5</v>
      </c>
      <c r="W18" s="96">
        <v>7</v>
      </c>
      <c r="X18" s="96">
        <v>7</v>
      </c>
      <c r="Y18" s="97">
        <v>0.82063305978898005</v>
      </c>
      <c r="Z18" s="96">
        <v>1</v>
      </c>
      <c r="AA18" s="98">
        <v>12</v>
      </c>
      <c r="AB18" s="99" t="s">
        <v>387</v>
      </c>
      <c r="AC18" s="100">
        <v>13</v>
      </c>
      <c r="AD18" s="101">
        <v>0.77105575326215892</v>
      </c>
      <c r="AE18" s="103" t="s">
        <v>388</v>
      </c>
    </row>
    <row r="19" spans="1:31" ht="35.25" customHeight="1">
      <c r="A19" s="27">
        <v>17</v>
      </c>
      <c r="B19" s="28" t="s">
        <v>87</v>
      </c>
      <c r="C19" s="28" t="s">
        <v>104</v>
      </c>
      <c r="D19" s="28" t="s">
        <v>69</v>
      </c>
      <c r="E19" s="87">
        <v>224</v>
      </c>
      <c r="F19" s="87">
        <v>126</v>
      </c>
      <c r="G19" s="87">
        <v>326</v>
      </c>
      <c r="H19" s="88">
        <v>8.0973671137605567</v>
      </c>
      <c r="I19" s="89">
        <f t="shared" si="0"/>
        <v>0.18675243445137768</v>
      </c>
      <c r="J19" s="90">
        <f t="shared" si="1"/>
        <v>0.20901991459677108</v>
      </c>
      <c r="K19" s="5">
        <v>809.73671137605561</v>
      </c>
      <c r="L19" s="91">
        <v>188</v>
      </c>
      <c r="M19" s="91">
        <v>229</v>
      </c>
      <c r="N19" s="91">
        <v>67</v>
      </c>
      <c r="O19" s="91">
        <v>52</v>
      </c>
      <c r="P19" s="91">
        <v>10</v>
      </c>
      <c r="Q19" s="91">
        <v>1</v>
      </c>
      <c r="R19" s="92">
        <v>0</v>
      </c>
      <c r="S19" s="93">
        <v>299</v>
      </c>
      <c r="T19" s="91">
        <v>2</v>
      </c>
      <c r="U19" s="94">
        <v>2013</v>
      </c>
      <c r="V19" s="95">
        <v>65</v>
      </c>
      <c r="W19" s="96">
        <v>4</v>
      </c>
      <c r="X19" s="96">
        <v>4</v>
      </c>
      <c r="Y19" s="97">
        <v>1.2269938650306749</v>
      </c>
      <c r="Z19" s="96">
        <v>1</v>
      </c>
      <c r="AA19" s="98">
        <v>16</v>
      </c>
      <c r="AB19" s="99" t="s">
        <v>387</v>
      </c>
      <c r="AC19" s="100">
        <v>24</v>
      </c>
      <c r="AD19" s="101">
        <v>3.4383954154727792</v>
      </c>
      <c r="AE19" s="102" t="s">
        <v>387</v>
      </c>
    </row>
    <row r="20" spans="1:31" ht="33" customHeight="1">
      <c r="A20" s="27">
        <v>18</v>
      </c>
      <c r="B20" s="28" t="s">
        <v>87</v>
      </c>
      <c r="C20" s="28" t="s">
        <v>106</v>
      </c>
      <c r="D20" s="28" t="s">
        <v>69</v>
      </c>
      <c r="E20" s="87">
        <v>295</v>
      </c>
      <c r="F20" s="87">
        <v>207</v>
      </c>
      <c r="G20" s="87">
        <v>666</v>
      </c>
      <c r="H20" s="88">
        <v>12.795389048991355</v>
      </c>
      <c r="I20" s="89">
        <f t="shared" si="0"/>
        <v>0.30680757088440619</v>
      </c>
      <c r="J20" s="90">
        <f t="shared" si="1"/>
        <v>0.42701614454432374</v>
      </c>
      <c r="K20" s="5">
        <v>1279.5389048991353</v>
      </c>
      <c r="L20" s="91">
        <v>358</v>
      </c>
      <c r="M20" s="91">
        <v>144</v>
      </c>
      <c r="N20" s="91">
        <v>91</v>
      </c>
      <c r="O20" s="91">
        <v>23</v>
      </c>
      <c r="P20" s="91">
        <v>348</v>
      </c>
      <c r="Q20" s="91">
        <v>1</v>
      </c>
      <c r="R20" s="92">
        <v>0</v>
      </c>
      <c r="S20" s="93">
        <v>609</v>
      </c>
      <c r="T20" s="91">
        <v>3</v>
      </c>
      <c r="U20" s="94">
        <v>1735</v>
      </c>
      <c r="V20" s="95">
        <v>75.333333333333329</v>
      </c>
      <c r="W20" s="96">
        <v>0</v>
      </c>
      <c r="X20" s="96">
        <v>0</v>
      </c>
      <c r="Y20" s="97">
        <v>0</v>
      </c>
      <c r="Z20" s="96">
        <v>1</v>
      </c>
      <c r="AA20" s="98">
        <v>20</v>
      </c>
      <c r="AB20" s="99" t="s">
        <v>387</v>
      </c>
      <c r="AC20" s="100">
        <v>6</v>
      </c>
      <c r="AD20" s="101">
        <v>0.67039106145251393</v>
      </c>
      <c r="AE20" s="103" t="s">
        <v>388</v>
      </c>
    </row>
    <row r="21" spans="1:31" ht="30.75" customHeight="1">
      <c r="A21" s="27">
        <v>19</v>
      </c>
      <c r="B21" s="28" t="s">
        <v>87</v>
      </c>
      <c r="C21" s="28" t="s">
        <v>108</v>
      </c>
      <c r="D21" s="28" t="s">
        <v>69</v>
      </c>
      <c r="E21" s="87">
        <v>310</v>
      </c>
      <c r="F21" s="87">
        <v>190</v>
      </c>
      <c r="G21" s="87">
        <v>543</v>
      </c>
      <c r="H21" s="88">
        <v>11.143033039195567</v>
      </c>
      <c r="I21" s="89">
        <f t="shared" si="0"/>
        <v>0.28161081385525205</v>
      </c>
      <c r="J21" s="90">
        <f t="shared" si="1"/>
        <v>0.34815280253388559</v>
      </c>
      <c r="K21" s="5">
        <v>1114.3033039195568</v>
      </c>
      <c r="L21" s="91">
        <v>188</v>
      </c>
      <c r="M21" s="91">
        <v>293</v>
      </c>
      <c r="N21" s="91">
        <v>147</v>
      </c>
      <c r="O21" s="91">
        <v>91</v>
      </c>
      <c r="P21" s="91">
        <v>89</v>
      </c>
      <c r="Q21" s="91">
        <v>5</v>
      </c>
      <c r="R21" s="92">
        <v>0</v>
      </c>
      <c r="S21" s="93">
        <v>393</v>
      </c>
      <c r="T21" s="91">
        <v>3</v>
      </c>
      <c r="U21" s="94">
        <v>1624.3333333333333</v>
      </c>
      <c r="V21" s="95">
        <v>61.333333333333336</v>
      </c>
      <c r="W21" s="96">
        <v>4</v>
      </c>
      <c r="X21" s="96">
        <v>4</v>
      </c>
      <c r="Y21" s="97">
        <v>0.73664825046040516</v>
      </c>
      <c r="Z21" s="96">
        <v>3</v>
      </c>
      <c r="AA21" s="98">
        <v>8</v>
      </c>
      <c r="AB21" s="99" t="s">
        <v>387</v>
      </c>
      <c r="AC21" s="100">
        <v>5</v>
      </c>
      <c r="AD21" s="101">
        <v>0.59101654846335694</v>
      </c>
      <c r="AE21" s="102" t="s">
        <v>387</v>
      </c>
    </row>
    <row r="22" spans="1:31" ht="31.5" customHeight="1">
      <c r="A22" s="27">
        <v>20</v>
      </c>
      <c r="B22" s="28" t="s">
        <v>110</v>
      </c>
      <c r="C22" s="28" t="s">
        <v>111</v>
      </c>
      <c r="D22" s="28" t="s">
        <v>69</v>
      </c>
      <c r="E22" s="87">
        <v>368</v>
      </c>
      <c r="F22" s="87">
        <v>268</v>
      </c>
      <c r="G22" s="87">
        <v>663</v>
      </c>
      <c r="H22" s="88">
        <v>3.0424008810572687</v>
      </c>
      <c r="I22" s="89">
        <f t="shared" si="0"/>
        <v>0.39721946375372391</v>
      </c>
      <c r="J22" s="90">
        <f t="shared" si="1"/>
        <v>0.4250926483977277</v>
      </c>
      <c r="K22" s="5">
        <v>304.2400881057269</v>
      </c>
      <c r="L22" s="91">
        <v>382</v>
      </c>
      <c r="M22" s="91">
        <v>266</v>
      </c>
      <c r="N22" s="7">
        <v>367</v>
      </c>
      <c r="O22" s="91">
        <v>165</v>
      </c>
      <c r="P22" s="91">
        <v>356</v>
      </c>
      <c r="Q22" s="91">
        <v>84</v>
      </c>
      <c r="R22" s="92">
        <v>6</v>
      </c>
      <c r="S22" s="93">
        <v>449</v>
      </c>
      <c r="T22" s="91">
        <v>10</v>
      </c>
      <c r="U22" s="94">
        <v>2179.1999999999998</v>
      </c>
      <c r="V22" s="95">
        <v>40</v>
      </c>
      <c r="W22" s="96">
        <v>0</v>
      </c>
      <c r="X22" s="96">
        <v>0</v>
      </c>
      <c r="Y22" s="97">
        <v>0</v>
      </c>
      <c r="Z22" s="96">
        <v>2</v>
      </c>
      <c r="AA22" s="98">
        <v>26</v>
      </c>
      <c r="AB22" s="99" t="s">
        <v>387</v>
      </c>
      <c r="AC22" s="100">
        <v>25</v>
      </c>
      <c r="AD22" s="101">
        <v>0.85005100306018366</v>
      </c>
      <c r="AE22" s="102" t="s">
        <v>387</v>
      </c>
    </row>
    <row r="23" spans="1:31" ht="39.75" customHeight="1">
      <c r="A23" s="27">
        <v>21</v>
      </c>
      <c r="B23" s="28" t="s">
        <v>110</v>
      </c>
      <c r="C23" s="28" t="s">
        <v>113</v>
      </c>
      <c r="D23" s="28" t="s">
        <v>69</v>
      </c>
      <c r="E23" s="87">
        <v>209</v>
      </c>
      <c r="F23" s="87">
        <v>144</v>
      </c>
      <c r="G23" s="87">
        <v>397</v>
      </c>
      <c r="H23" s="88">
        <v>4.7550604862857826</v>
      </c>
      <c r="I23" s="89">
        <f t="shared" si="0"/>
        <v>0.21343135365871735</v>
      </c>
      <c r="J23" s="90">
        <f t="shared" si="1"/>
        <v>0.25454265673287768</v>
      </c>
      <c r="K23" s="5">
        <v>475.5060486285783</v>
      </c>
      <c r="L23" s="91">
        <v>191</v>
      </c>
      <c r="M23" s="92">
        <v>164</v>
      </c>
      <c r="N23" s="6">
        <v>130</v>
      </c>
      <c r="O23" s="104">
        <v>216</v>
      </c>
      <c r="P23" s="91">
        <v>75</v>
      </c>
      <c r="Q23" s="91">
        <v>21</v>
      </c>
      <c r="R23" s="92">
        <v>0</v>
      </c>
      <c r="S23" s="93">
        <v>332</v>
      </c>
      <c r="T23" s="91">
        <v>4</v>
      </c>
      <c r="U23" s="94">
        <v>2087.25</v>
      </c>
      <c r="V23" s="95">
        <v>22</v>
      </c>
      <c r="W23" s="96">
        <v>1</v>
      </c>
      <c r="X23" s="96">
        <v>1</v>
      </c>
      <c r="Y23" s="97">
        <v>0.25188916876574308</v>
      </c>
      <c r="Z23" s="96">
        <v>1</v>
      </c>
      <c r="AA23" s="98">
        <v>12</v>
      </c>
      <c r="AB23" s="99" t="s">
        <v>387</v>
      </c>
      <c r="AC23" s="100">
        <v>1</v>
      </c>
      <c r="AD23" s="101">
        <v>7.4794315632011971E-2</v>
      </c>
      <c r="AE23" s="102" t="s">
        <v>387</v>
      </c>
    </row>
    <row r="24" spans="1:31" ht="26.25" customHeight="1">
      <c r="A24" s="27">
        <v>22</v>
      </c>
      <c r="B24" s="28" t="s">
        <v>110</v>
      </c>
      <c r="C24" s="28" t="s">
        <v>115</v>
      </c>
      <c r="D24" s="28" t="s">
        <v>69</v>
      </c>
      <c r="E24" s="87">
        <v>388</v>
      </c>
      <c r="F24" s="87">
        <v>254</v>
      </c>
      <c r="G24" s="87">
        <v>683</v>
      </c>
      <c r="H24" s="88">
        <v>5.8526135389888605</v>
      </c>
      <c r="I24" s="89">
        <f t="shared" si="0"/>
        <v>0.37646919325912642</v>
      </c>
      <c r="J24" s="90">
        <f t="shared" si="1"/>
        <v>0.43791595604170142</v>
      </c>
      <c r="K24" s="5">
        <v>809.73671137605561</v>
      </c>
      <c r="L24" s="91">
        <v>335</v>
      </c>
      <c r="M24" s="92">
        <v>236</v>
      </c>
      <c r="N24" s="6">
        <v>184</v>
      </c>
      <c r="O24" s="104">
        <v>248</v>
      </c>
      <c r="P24" s="91">
        <v>133</v>
      </c>
      <c r="Q24" s="91">
        <v>45</v>
      </c>
      <c r="R24" s="92">
        <v>0</v>
      </c>
      <c r="S24" s="93">
        <v>519</v>
      </c>
      <c r="T24" s="91">
        <v>5</v>
      </c>
      <c r="U24" s="94">
        <v>2334</v>
      </c>
      <c r="V24" s="95">
        <v>45</v>
      </c>
      <c r="W24" s="96">
        <v>5</v>
      </c>
      <c r="X24" s="96">
        <v>5</v>
      </c>
      <c r="Y24" s="97">
        <v>0.7320644216691069</v>
      </c>
      <c r="Z24" s="96">
        <v>2</v>
      </c>
      <c r="AA24" s="98">
        <v>11</v>
      </c>
      <c r="AB24" s="99" t="s">
        <v>387</v>
      </c>
      <c r="AC24" s="100">
        <v>6</v>
      </c>
      <c r="AD24" s="101">
        <v>0.31023784901758017</v>
      </c>
      <c r="AE24" s="102" t="s">
        <v>387</v>
      </c>
    </row>
    <row r="25" spans="1:31" ht="32.25" customHeight="1">
      <c r="A25" s="27">
        <v>23</v>
      </c>
      <c r="B25" s="28" t="s">
        <v>110</v>
      </c>
      <c r="C25" s="28" t="s">
        <v>117</v>
      </c>
      <c r="D25" s="28" t="s">
        <v>99</v>
      </c>
      <c r="E25" s="87">
        <v>920</v>
      </c>
      <c r="F25" s="87">
        <v>673</v>
      </c>
      <c r="G25" s="87">
        <v>1571</v>
      </c>
      <c r="H25" s="88">
        <v>6.4922720886023635</v>
      </c>
      <c r="I25" s="89">
        <f t="shared" si="0"/>
        <v>0.99749514591886645</v>
      </c>
      <c r="J25" s="90">
        <f t="shared" si="1"/>
        <v>1.007270815434133</v>
      </c>
      <c r="K25" s="5">
        <v>1279.5389048991353</v>
      </c>
      <c r="L25" s="91">
        <v>1056</v>
      </c>
      <c r="M25" s="92">
        <v>1009</v>
      </c>
      <c r="N25" s="6">
        <v>652</v>
      </c>
      <c r="O25" s="104">
        <v>850</v>
      </c>
      <c r="P25" s="91">
        <v>517</v>
      </c>
      <c r="Q25" s="91">
        <v>190</v>
      </c>
      <c r="R25" s="92">
        <v>0</v>
      </c>
      <c r="S25" s="93">
        <v>1312</v>
      </c>
      <c r="T25" s="91">
        <v>14</v>
      </c>
      <c r="U25" s="94">
        <v>1728.4285714285713</v>
      </c>
      <c r="V25" s="95">
        <v>46.714285714285715</v>
      </c>
      <c r="W25" s="96">
        <v>42</v>
      </c>
      <c r="X25" s="96">
        <v>42</v>
      </c>
      <c r="Y25" s="97">
        <v>2.673456397199236</v>
      </c>
      <c r="Z25" s="96">
        <v>3</v>
      </c>
      <c r="AA25" s="98">
        <v>42</v>
      </c>
      <c r="AB25" s="99" t="s">
        <v>387</v>
      </c>
      <c r="AC25" s="100">
        <v>91</v>
      </c>
      <c r="AD25" s="101">
        <v>2.003963884606915</v>
      </c>
      <c r="AE25" s="103" t="s">
        <v>388</v>
      </c>
    </row>
    <row r="26" spans="1:31" ht="43.5" customHeight="1">
      <c r="A26" s="27">
        <v>24</v>
      </c>
      <c r="B26" s="28" t="s">
        <v>110</v>
      </c>
      <c r="C26" s="28" t="s">
        <v>119</v>
      </c>
      <c r="D26" s="28" t="s">
        <v>69</v>
      </c>
      <c r="E26" s="87">
        <v>404</v>
      </c>
      <c r="F26" s="87">
        <v>278</v>
      </c>
      <c r="G26" s="87">
        <v>676</v>
      </c>
      <c r="H26" s="88">
        <v>6.6739066047981046</v>
      </c>
      <c r="I26" s="89">
        <f t="shared" si="0"/>
        <v>0.41204108553557928</v>
      </c>
      <c r="J26" s="90">
        <f t="shared" si="1"/>
        <v>0.43342779836631062</v>
      </c>
      <c r="K26" s="5">
        <v>1114.3033039195568</v>
      </c>
      <c r="L26" s="91">
        <v>371</v>
      </c>
      <c r="M26" s="92">
        <v>239</v>
      </c>
      <c r="N26" s="6">
        <v>300</v>
      </c>
      <c r="O26" s="104">
        <v>547</v>
      </c>
      <c r="P26" s="91">
        <v>277</v>
      </c>
      <c r="Q26" s="91">
        <v>76</v>
      </c>
      <c r="R26" s="92">
        <v>2</v>
      </c>
      <c r="S26" s="93">
        <v>464</v>
      </c>
      <c r="T26" s="91">
        <v>5</v>
      </c>
      <c r="U26" s="94">
        <v>2025.8</v>
      </c>
      <c r="V26" s="95">
        <v>68.8</v>
      </c>
      <c r="W26" s="96">
        <v>12</v>
      </c>
      <c r="X26" s="96">
        <v>43</v>
      </c>
      <c r="Y26" s="97">
        <v>6.3609467455621305</v>
      </c>
      <c r="Z26" s="96">
        <v>1</v>
      </c>
      <c r="AA26" s="98">
        <v>10</v>
      </c>
      <c r="AB26" s="99" t="s">
        <v>387</v>
      </c>
      <c r="AC26" s="100">
        <v>24</v>
      </c>
      <c r="AD26" s="101">
        <v>1.42433234421365</v>
      </c>
      <c r="AE26" s="102" t="s">
        <v>387</v>
      </c>
    </row>
    <row r="27" spans="1:31" ht="33" customHeight="1">
      <c r="A27" s="27">
        <v>25</v>
      </c>
      <c r="B27" s="28" t="s">
        <v>110</v>
      </c>
      <c r="C27" s="28" t="s">
        <v>121</v>
      </c>
      <c r="D27" s="28" t="s">
        <v>69</v>
      </c>
      <c r="E27" s="87">
        <v>325</v>
      </c>
      <c r="F27" s="87">
        <v>219</v>
      </c>
      <c r="G27" s="87">
        <v>494</v>
      </c>
      <c r="H27" s="88">
        <v>3.4705634396515386</v>
      </c>
      <c r="I27" s="89">
        <f t="shared" si="0"/>
        <v>0.32459351702263262</v>
      </c>
      <c r="J27" s="90">
        <f t="shared" si="1"/>
        <v>0.31673569880615005</v>
      </c>
      <c r="K27" s="5">
        <v>304.2400881057269</v>
      </c>
      <c r="L27" s="91">
        <v>293</v>
      </c>
      <c r="M27" s="92">
        <v>321</v>
      </c>
      <c r="N27" s="6">
        <v>149</v>
      </c>
      <c r="O27" s="104">
        <v>160</v>
      </c>
      <c r="P27" s="91">
        <v>202</v>
      </c>
      <c r="Q27" s="91">
        <v>34</v>
      </c>
      <c r="R27" s="92">
        <v>0</v>
      </c>
      <c r="S27" s="93">
        <v>489</v>
      </c>
      <c r="T27" s="91">
        <v>6</v>
      </c>
      <c r="U27" s="94">
        <v>2372.3333333333335</v>
      </c>
      <c r="V27" s="95">
        <v>40</v>
      </c>
      <c r="W27" s="96">
        <v>9</v>
      </c>
      <c r="X27" s="96">
        <v>10</v>
      </c>
      <c r="Y27" s="97">
        <v>2.0242914979757085</v>
      </c>
      <c r="Z27" s="96">
        <v>1</v>
      </c>
      <c r="AA27" s="98">
        <v>9</v>
      </c>
      <c r="AB27" s="99" t="s">
        <v>387</v>
      </c>
      <c r="AC27" s="100">
        <v>19</v>
      </c>
      <c r="AD27" s="101">
        <v>0.93046033300685604</v>
      </c>
      <c r="AE27" s="102" t="s">
        <v>387</v>
      </c>
    </row>
    <row r="28" spans="1:31" ht="34.5" customHeight="1">
      <c r="A28" s="27">
        <v>26</v>
      </c>
      <c r="B28" s="28" t="s">
        <v>110</v>
      </c>
      <c r="C28" s="28" t="s">
        <v>123</v>
      </c>
      <c r="D28" s="28" t="s">
        <v>69</v>
      </c>
      <c r="E28" s="87">
        <v>269</v>
      </c>
      <c r="F28" s="87">
        <v>191</v>
      </c>
      <c r="G28" s="87">
        <v>477</v>
      </c>
      <c r="H28" s="88">
        <v>4.7046059769208011</v>
      </c>
      <c r="I28" s="89">
        <f t="shared" si="0"/>
        <v>0.28309297603343758</v>
      </c>
      <c r="J28" s="90">
        <f t="shared" si="1"/>
        <v>0.30583588730877243</v>
      </c>
      <c r="K28" s="5">
        <v>475.5060486285783</v>
      </c>
      <c r="L28" s="91">
        <v>312</v>
      </c>
      <c r="M28" s="92">
        <v>197</v>
      </c>
      <c r="N28" s="6">
        <v>249</v>
      </c>
      <c r="O28" s="104">
        <v>119</v>
      </c>
      <c r="P28" s="91">
        <v>117</v>
      </c>
      <c r="Q28" s="91">
        <v>131</v>
      </c>
      <c r="R28" s="92">
        <v>0</v>
      </c>
      <c r="S28" s="93">
        <v>383</v>
      </c>
      <c r="T28" s="91">
        <v>5</v>
      </c>
      <c r="U28" s="94">
        <v>2027.8</v>
      </c>
      <c r="V28" s="95">
        <v>46.2</v>
      </c>
      <c r="W28" s="96">
        <v>5</v>
      </c>
      <c r="X28" s="96">
        <v>5</v>
      </c>
      <c r="Y28" s="97">
        <v>1.0482180293501049</v>
      </c>
      <c r="Z28" s="96">
        <v>1</v>
      </c>
      <c r="AA28" s="98">
        <v>14</v>
      </c>
      <c r="AB28" s="99" t="s">
        <v>387</v>
      </c>
      <c r="AC28" s="100">
        <v>18</v>
      </c>
      <c r="AD28" s="101">
        <v>1.0909090909090908</v>
      </c>
      <c r="AE28" s="102" t="s">
        <v>387</v>
      </c>
    </row>
    <row r="29" spans="1:31" ht="39" customHeight="1">
      <c r="A29" s="27">
        <v>27</v>
      </c>
      <c r="B29" s="28" t="s">
        <v>110</v>
      </c>
      <c r="C29" s="28" t="s">
        <v>125</v>
      </c>
      <c r="D29" s="28" t="s">
        <v>99</v>
      </c>
      <c r="E29" s="87">
        <v>593</v>
      </c>
      <c r="F29" s="87">
        <v>425</v>
      </c>
      <c r="G29" s="87">
        <v>883</v>
      </c>
      <c r="H29" s="88">
        <v>5.2515760675627456</v>
      </c>
      <c r="I29" s="89">
        <f t="shared" si="0"/>
        <v>0.62991892572885322</v>
      </c>
      <c r="J29" s="90">
        <f t="shared" si="1"/>
        <v>0.56614903248143822</v>
      </c>
      <c r="K29" s="5">
        <v>525.1576067562745</v>
      </c>
      <c r="L29" s="91">
        <v>449</v>
      </c>
      <c r="M29" s="92">
        <v>312</v>
      </c>
      <c r="N29" s="6">
        <v>307</v>
      </c>
      <c r="O29" s="104">
        <v>446</v>
      </c>
      <c r="P29" s="91">
        <v>442</v>
      </c>
      <c r="Q29" s="91">
        <v>51</v>
      </c>
      <c r="R29" s="92">
        <v>3</v>
      </c>
      <c r="S29" s="93">
        <v>626</v>
      </c>
      <c r="T29" s="91">
        <v>12</v>
      </c>
      <c r="U29" s="94">
        <v>1401.1666666666667</v>
      </c>
      <c r="V29" s="95">
        <v>49.916666666666664</v>
      </c>
      <c r="W29" s="96">
        <v>113</v>
      </c>
      <c r="X29" s="96">
        <v>113</v>
      </c>
      <c r="Y29" s="97">
        <v>12.797281993204983</v>
      </c>
      <c r="Z29" s="96">
        <v>3</v>
      </c>
      <c r="AA29" s="98">
        <v>40</v>
      </c>
      <c r="AB29" s="99" t="s">
        <v>387</v>
      </c>
      <c r="AC29" s="100">
        <v>134</v>
      </c>
      <c r="AD29" s="101">
        <v>3.9976133651551313</v>
      </c>
      <c r="AE29" s="102" t="s">
        <v>387</v>
      </c>
    </row>
    <row r="30" spans="1:31" ht="32.25" customHeight="1">
      <c r="A30" s="27">
        <v>28</v>
      </c>
      <c r="B30" s="28" t="s">
        <v>127</v>
      </c>
      <c r="C30" s="28" t="s">
        <v>128</v>
      </c>
      <c r="D30" s="28" t="s">
        <v>66</v>
      </c>
      <c r="E30" s="87">
        <v>917</v>
      </c>
      <c r="F30" s="87">
        <v>649</v>
      </c>
      <c r="G30" s="87">
        <v>1560</v>
      </c>
      <c r="H30" s="88">
        <v>7.9107505070993911</v>
      </c>
      <c r="I30" s="89">
        <f t="shared" si="0"/>
        <v>0.9619232536424136</v>
      </c>
      <c r="J30" s="90">
        <f t="shared" si="1"/>
        <v>1.0002179962299476</v>
      </c>
      <c r="K30" s="5">
        <v>5159.73630831643</v>
      </c>
      <c r="L30" s="91">
        <v>1093</v>
      </c>
      <c r="M30" s="92">
        <v>914</v>
      </c>
      <c r="N30" s="93">
        <v>572</v>
      </c>
      <c r="O30" s="104">
        <v>230</v>
      </c>
      <c r="P30" s="91">
        <v>329</v>
      </c>
      <c r="Q30" s="91">
        <v>22</v>
      </c>
      <c r="R30" s="92">
        <v>1</v>
      </c>
      <c r="S30" s="93">
        <v>1245</v>
      </c>
      <c r="T30" s="91">
        <v>13</v>
      </c>
      <c r="U30" s="94">
        <v>1516.9230769230769</v>
      </c>
      <c r="V30" s="95">
        <v>48</v>
      </c>
      <c r="W30" s="96">
        <v>36</v>
      </c>
      <c r="X30" s="96">
        <v>36</v>
      </c>
      <c r="Y30" s="97">
        <v>2.3076923076923075</v>
      </c>
      <c r="Z30" s="96">
        <v>1</v>
      </c>
      <c r="AA30" s="98">
        <v>13</v>
      </c>
      <c r="AB30" s="99" t="s">
        <v>387</v>
      </c>
      <c r="AC30" s="100">
        <v>54</v>
      </c>
      <c r="AD30" s="101">
        <v>1.2045505242025429</v>
      </c>
      <c r="AE30" s="103" t="s">
        <v>388</v>
      </c>
    </row>
    <row r="31" spans="1:31" ht="32.25" customHeight="1">
      <c r="A31" s="27">
        <v>29</v>
      </c>
      <c r="B31" s="28" t="s">
        <v>127</v>
      </c>
      <c r="C31" s="28" t="s">
        <v>128</v>
      </c>
      <c r="D31" s="28" t="s">
        <v>69</v>
      </c>
      <c r="E31" s="87">
        <v>216</v>
      </c>
      <c r="F31" s="87">
        <v>134</v>
      </c>
      <c r="G31" s="87">
        <v>389</v>
      </c>
      <c r="H31" s="88">
        <v>6.4297520661157028</v>
      </c>
      <c r="I31" s="89">
        <f t="shared" si="0"/>
        <v>0.19860973187686196</v>
      </c>
      <c r="J31" s="90">
        <f t="shared" si="1"/>
        <v>0.2494133336752882</v>
      </c>
      <c r="K31" s="5">
        <v>2578.5123966942147</v>
      </c>
      <c r="L31" s="91">
        <v>210</v>
      </c>
      <c r="M31" s="92">
        <v>216</v>
      </c>
      <c r="N31" s="93">
        <v>132</v>
      </c>
      <c r="O31" s="104">
        <v>60</v>
      </c>
      <c r="P31" s="91">
        <v>93</v>
      </c>
      <c r="Q31" s="91">
        <v>19</v>
      </c>
      <c r="R31" s="92">
        <v>0</v>
      </c>
      <c r="S31" s="93">
        <v>314</v>
      </c>
      <c r="T31" s="91">
        <v>4</v>
      </c>
      <c r="U31" s="94">
        <v>1512.5</v>
      </c>
      <c r="V31" s="95">
        <v>33</v>
      </c>
      <c r="W31" s="96">
        <v>12</v>
      </c>
      <c r="X31" s="96">
        <v>12</v>
      </c>
      <c r="Y31" s="97">
        <v>3.0848329048843186</v>
      </c>
      <c r="Z31" s="96">
        <v>1</v>
      </c>
      <c r="AA31" s="98">
        <v>7</v>
      </c>
      <c r="AB31" s="99" t="s">
        <v>387</v>
      </c>
      <c r="AC31" s="100">
        <v>5</v>
      </c>
      <c r="AD31" s="101">
        <v>0.5701254275940707</v>
      </c>
      <c r="AE31" s="103" t="s">
        <v>388</v>
      </c>
    </row>
    <row r="32" spans="1:31" ht="40.5" customHeight="1">
      <c r="A32" s="27">
        <v>30</v>
      </c>
      <c r="B32" s="28" t="s">
        <v>127</v>
      </c>
      <c r="C32" s="28" t="s">
        <v>131</v>
      </c>
      <c r="D32" s="28" t="s">
        <v>69</v>
      </c>
      <c r="E32" s="87">
        <v>267</v>
      </c>
      <c r="F32" s="87">
        <v>160</v>
      </c>
      <c r="G32" s="87">
        <v>472</v>
      </c>
      <c r="H32" s="88">
        <v>10.401057734684883</v>
      </c>
      <c r="I32" s="89">
        <f t="shared" si="0"/>
        <v>0.23714594850968593</v>
      </c>
      <c r="J32" s="90">
        <f t="shared" si="1"/>
        <v>0.30263006039777901</v>
      </c>
      <c r="K32" s="5">
        <v>857.20581754076682</v>
      </c>
      <c r="L32" s="91">
        <v>357</v>
      </c>
      <c r="M32" s="92">
        <v>261</v>
      </c>
      <c r="N32" s="93">
        <v>149</v>
      </c>
      <c r="O32" s="104">
        <v>252</v>
      </c>
      <c r="P32" s="91">
        <v>164</v>
      </c>
      <c r="Q32" s="91">
        <v>25</v>
      </c>
      <c r="R32" s="92">
        <v>0</v>
      </c>
      <c r="S32" s="93">
        <v>136</v>
      </c>
      <c r="T32" s="91">
        <v>3</v>
      </c>
      <c r="U32" s="94">
        <v>1512.6666666666667</v>
      </c>
      <c r="V32" s="95">
        <v>53.333333333333336</v>
      </c>
      <c r="W32" s="96">
        <v>1</v>
      </c>
      <c r="X32" s="96">
        <v>3</v>
      </c>
      <c r="Y32" s="97">
        <v>0.63559322033898302</v>
      </c>
      <c r="Z32" s="96">
        <v>1</v>
      </c>
      <c r="AA32" s="98">
        <v>7</v>
      </c>
      <c r="AB32" s="99" t="s">
        <v>388</v>
      </c>
      <c r="AC32" s="100">
        <v>0</v>
      </c>
      <c r="AD32" s="101">
        <v>0</v>
      </c>
      <c r="AE32" s="102" t="s">
        <v>387</v>
      </c>
    </row>
    <row r="33" spans="1:31" ht="32.25" customHeight="1">
      <c r="A33" s="27">
        <v>31</v>
      </c>
      <c r="B33" s="28" t="s">
        <v>127</v>
      </c>
      <c r="C33" s="28" t="s">
        <v>133</v>
      </c>
      <c r="D33" s="28" t="s">
        <v>69</v>
      </c>
      <c r="E33" s="87">
        <v>220</v>
      </c>
      <c r="F33" s="87">
        <v>146</v>
      </c>
      <c r="G33" s="87">
        <v>451</v>
      </c>
      <c r="H33" s="88">
        <v>8.5530058790062586</v>
      </c>
      <c r="I33" s="89">
        <f t="shared" si="0"/>
        <v>0.21639567801508841</v>
      </c>
      <c r="J33" s="90">
        <f t="shared" si="1"/>
        <v>0.28916558737160664</v>
      </c>
      <c r="K33" s="5">
        <v>895.12611416650861</v>
      </c>
      <c r="L33" s="91">
        <v>223</v>
      </c>
      <c r="M33" s="92">
        <v>226</v>
      </c>
      <c r="N33" s="93">
        <v>160</v>
      </c>
      <c r="O33" s="104">
        <v>113</v>
      </c>
      <c r="P33" s="91">
        <v>17</v>
      </c>
      <c r="Q33" s="91">
        <v>12</v>
      </c>
      <c r="R33" s="92">
        <v>0</v>
      </c>
      <c r="S33" s="93">
        <v>398</v>
      </c>
      <c r="T33" s="91">
        <v>3</v>
      </c>
      <c r="U33" s="94">
        <v>1757.6666666666667</v>
      </c>
      <c r="V33" s="95">
        <v>45.666666666666664</v>
      </c>
      <c r="W33" s="96">
        <v>8</v>
      </c>
      <c r="X33" s="96">
        <v>27</v>
      </c>
      <c r="Y33" s="97">
        <v>5.9866962305986693</v>
      </c>
      <c r="Z33" s="96">
        <v>1</v>
      </c>
      <c r="AA33" s="98">
        <v>6</v>
      </c>
      <c r="AB33" s="99" t="s">
        <v>387</v>
      </c>
      <c r="AC33" s="100">
        <v>6</v>
      </c>
      <c r="AD33" s="101">
        <v>0.63965884861407252</v>
      </c>
      <c r="AE33" s="103" t="s">
        <v>388</v>
      </c>
    </row>
    <row r="34" spans="1:31" ht="37.5" customHeight="1">
      <c r="A34" s="27">
        <v>32</v>
      </c>
      <c r="B34" s="28" t="s">
        <v>127</v>
      </c>
      <c r="C34" s="28" t="s">
        <v>135</v>
      </c>
      <c r="D34" s="28" t="s">
        <v>69</v>
      </c>
      <c r="E34" s="87">
        <v>360</v>
      </c>
      <c r="F34" s="87">
        <v>259</v>
      </c>
      <c r="G34" s="87">
        <v>693</v>
      </c>
      <c r="H34" s="88">
        <v>15.894495412844037</v>
      </c>
      <c r="I34" s="89">
        <f t="shared" si="0"/>
        <v>0.38388000415005408</v>
      </c>
      <c r="J34" s="90">
        <f t="shared" si="1"/>
        <v>0.44432760986368824</v>
      </c>
      <c r="K34" s="5">
        <v>1034.4036697247707</v>
      </c>
      <c r="L34" s="91">
        <v>589</v>
      </c>
      <c r="M34" s="91">
        <v>481</v>
      </c>
      <c r="N34" s="105">
        <v>169</v>
      </c>
      <c r="O34" s="91">
        <v>96</v>
      </c>
      <c r="P34" s="91">
        <v>121</v>
      </c>
      <c r="Q34" s="91">
        <v>18</v>
      </c>
      <c r="R34" s="92">
        <v>0</v>
      </c>
      <c r="S34" s="93">
        <v>135</v>
      </c>
      <c r="T34" s="91">
        <v>3</v>
      </c>
      <c r="U34" s="94">
        <v>1453.3333333333333</v>
      </c>
      <c r="V34" s="95">
        <v>65</v>
      </c>
      <c r="W34" s="96">
        <v>3</v>
      </c>
      <c r="X34" s="96">
        <v>9</v>
      </c>
      <c r="Y34" s="97">
        <v>1.2987012987012987</v>
      </c>
      <c r="Z34" s="96">
        <v>1</v>
      </c>
      <c r="AA34" s="98">
        <v>7</v>
      </c>
      <c r="AB34" s="99" t="s">
        <v>387</v>
      </c>
      <c r="AC34" s="100">
        <v>5</v>
      </c>
      <c r="AD34" s="101">
        <v>0.67114093959731547</v>
      </c>
      <c r="AE34" s="103" t="s">
        <v>388</v>
      </c>
    </row>
    <row r="35" spans="1:31" ht="34.5" customHeight="1">
      <c r="A35" s="27">
        <v>33</v>
      </c>
      <c r="B35" s="28" t="s">
        <v>127</v>
      </c>
      <c r="C35" s="28" t="s">
        <v>137</v>
      </c>
      <c r="D35" s="28" t="s">
        <v>69</v>
      </c>
      <c r="E35" s="87">
        <v>248</v>
      </c>
      <c r="F35" s="87">
        <v>167</v>
      </c>
      <c r="G35" s="87">
        <v>477</v>
      </c>
      <c r="H35" s="88">
        <v>9.0770694576593716</v>
      </c>
      <c r="I35" s="89">
        <f t="shared" ref="I35:I66" si="2">100*F35/$F$147</f>
        <v>0.2475210837569847</v>
      </c>
      <c r="J35" s="90">
        <f t="shared" ref="J35:J66" si="3">100*G35/$G$147</f>
        <v>0.30583588730877243</v>
      </c>
      <c r="K35" s="5">
        <v>1318.7440532825881</v>
      </c>
      <c r="L35" s="91">
        <v>205</v>
      </c>
      <c r="M35" s="91">
        <v>246</v>
      </c>
      <c r="N35" s="91">
        <v>121</v>
      </c>
      <c r="O35" s="91">
        <v>83</v>
      </c>
      <c r="P35" s="91">
        <v>191</v>
      </c>
      <c r="Q35" s="91">
        <v>6</v>
      </c>
      <c r="R35" s="92">
        <v>0</v>
      </c>
      <c r="S35" s="93">
        <v>103</v>
      </c>
      <c r="T35" s="91">
        <v>3</v>
      </c>
      <c r="U35" s="94">
        <v>1751.6666666666667</v>
      </c>
      <c r="V35" s="95">
        <v>41.333333333333336</v>
      </c>
      <c r="W35" s="96">
        <v>1</v>
      </c>
      <c r="X35" s="96">
        <v>1</v>
      </c>
      <c r="Y35" s="97">
        <v>0.20964360587002095</v>
      </c>
      <c r="Z35" s="96">
        <v>1</v>
      </c>
      <c r="AA35" s="98">
        <v>9</v>
      </c>
      <c r="AB35" s="99" t="s">
        <v>387</v>
      </c>
      <c r="AC35" s="100">
        <v>2</v>
      </c>
      <c r="AD35" s="101">
        <v>0.23724792408066431</v>
      </c>
      <c r="AE35" s="103" t="s">
        <v>388</v>
      </c>
    </row>
    <row r="36" spans="1:31" ht="30.75" customHeight="1">
      <c r="A36" s="27">
        <v>34</v>
      </c>
      <c r="B36" s="28" t="s">
        <v>127</v>
      </c>
      <c r="C36" s="28" t="s">
        <v>139</v>
      </c>
      <c r="D36" s="28" t="s">
        <v>69</v>
      </c>
      <c r="E36" s="87">
        <v>424</v>
      </c>
      <c r="F36" s="87">
        <v>275</v>
      </c>
      <c r="G36" s="87">
        <v>689</v>
      </c>
      <c r="H36" s="88">
        <v>9.8470773188509355</v>
      </c>
      <c r="I36" s="89">
        <f t="shared" si="2"/>
        <v>0.40759459900102268</v>
      </c>
      <c r="J36" s="90">
        <f t="shared" si="3"/>
        <v>0.44176294833489349</v>
      </c>
      <c r="K36" s="5">
        <v>681.720737458911</v>
      </c>
      <c r="L36" s="91">
        <v>351</v>
      </c>
      <c r="M36" s="91">
        <v>464</v>
      </c>
      <c r="N36" s="91">
        <v>163</v>
      </c>
      <c r="O36" s="91">
        <v>261</v>
      </c>
      <c r="P36" s="91">
        <v>128</v>
      </c>
      <c r="Q36" s="91">
        <v>27</v>
      </c>
      <c r="R36" s="92">
        <v>0</v>
      </c>
      <c r="S36" s="93">
        <v>341</v>
      </c>
      <c r="T36" s="91">
        <v>4</v>
      </c>
      <c r="U36" s="94">
        <v>1749.25</v>
      </c>
      <c r="V36" s="95">
        <v>56.25</v>
      </c>
      <c r="W36" s="96">
        <v>26</v>
      </c>
      <c r="X36" s="96">
        <v>37</v>
      </c>
      <c r="Y36" s="97">
        <v>5.3701015965166912</v>
      </c>
      <c r="Z36" s="96">
        <v>1</v>
      </c>
      <c r="AA36" s="98">
        <v>13</v>
      </c>
      <c r="AB36" s="99" t="s">
        <v>387</v>
      </c>
      <c r="AC36" s="100">
        <v>12</v>
      </c>
      <c r="AD36" s="101">
        <v>0.96308186195826651</v>
      </c>
      <c r="AE36" s="103" t="s">
        <v>388</v>
      </c>
    </row>
    <row r="37" spans="1:31" ht="31.5" customHeight="1">
      <c r="A37" s="27">
        <v>35</v>
      </c>
      <c r="B37" s="28" t="s">
        <v>141</v>
      </c>
      <c r="C37" s="28" t="s">
        <v>142</v>
      </c>
      <c r="D37" s="28" t="s">
        <v>69</v>
      </c>
      <c r="E37" s="87">
        <v>244</v>
      </c>
      <c r="F37" s="87">
        <v>133</v>
      </c>
      <c r="G37" s="87">
        <v>476</v>
      </c>
      <c r="H37" s="88">
        <v>11.799702528507686</v>
      </c>
      <c r="I37" s="89">
        <f t="shared" si="2"/>
        <v>0.19712756969867642</v>
      </c>
      <c r="J37" s="90">
        <f t="shared" si="3"/>
        <v>0.30519472192657376</v>
      </c>
      <c r="K37" s="5">
        <v>1707.982151710461</v>
      </c>
      <c r="L37" s="91">
        <v>201</v>
      </c>
      <c r="M37" s="91">
        <v>227</v>
      </c>
      <c r="N37" s="91">
        <v>147</v>
      </c>
      <c r="O37" s="91">
        <v>52</v>
      </c>
      <c r="P37" s="91">
        <v>79</v>
      </c>
      <c r="Q37" s="91">
        <v>73</v>
      </c>
      <c r="R37" s="92">
        <v>0</v>
      </c>
      <c r="S37" s="93">
        <v>401</v>
      </c>
      <c r="T37" s="91">
        <v>2</v>
      </c>
      <c r="U37" s="94">
        <v>2017</v>
      </c>
      <c r="V37" s="95">
        <v>49.5</v>
      </c>
      <c r="W37" s="96">
        <v>0</v>
      </c>
      <c r="X37" s="96">
        <v>0</v>
      </c>
      <c r="Y37" s="97">
        <v>0</v>
      </c>
      <c r="Z37" s="96">
        <v>1</v>
      </c>
      <c r="AA37" s="98">
        <v>5</v>
      </c>
      <c r="AB37" s="99" t="s">
        <v>388</v>
      </c>
      <c r="AC37" s="100">
        <v>0</v>
      </c>
      <c r="AD37" s="101">
        <v>0</v>
      </c>
      <c r="AE37" s="103" t="s">
        <v>388</v>
      </c>
    </row>
    <row r="38" spans="1:31" ht="36.75" customHeight="1">
      <c r="A38" s="27">
        <v>36</v>
      </c>
      <c r="B38" s="28" t="s">
        <v>141</v>
      </c>
      <c r="C38" s="28" t="s">
        <v>144</v>
      </c>
      <c r="D38" s="28" t="s">
        <v>66</v>
      </c>
      <c r="E38" s="87">
        <v>806</v>
      </c>
      <c r="F38" s="87">
        <v>590</v>
      </c>
      <c r="G38" s="87">
        <v>1308</v>
      </c>
      <c r="H38" s="88">
        <v>10.356294536817103</v>
      </c>
      <c r="I38" s="89">
        <f t="shared" si="2"/>
        <v>0.87447568512946683</v>
      </c>
      <c r="J38" s="90">
        <f t="shared" si="3"/>
        <v>0.83864431991587907</v>
      </c>
      <c r="K38" s="5">
        <v>895.12611416650861</v>
      </c>
      <c r="L38" s="91">
        <v>864</v>
      </c>
      <c r="M38" s="91">
        <v>960</v>
      </c>
      <c r="N38" s="91">
        <v>310</v>
      </c>
      <c r="O38" s="91">
        <v>232</v>
      </c>
      <c r="P38" s="91">
        <v>195</v>
      </c>
      <c r="Q38" s="91">
        <v>12</v>
      </c>
      <c r="R38" s="92">
        <v>0</v>
      </c>
      <c r="S38" s="93">
        <v>916</v>
      </c>
      <c r="T38" s="91">
        <v>9</v>
      </c>
      <c r="U38" s="94">
        <v>1403.3333333333333</v>
      </c>
      <c r="V38" s="95">
        <v>65.555555555555557</v>
      </c>
      <c r="W38" s="96">
        <v>21</v>
      </c>
      <c r="X38" s="96">
        <v>21</v>
      </c>
      <c r="Y38" s="97">
        <v>1.6055045871559632</v>
      </c>
      <c r="Z38" s="96">
        <v>3</v>
      </c>
      <c r="AA38" s="98">
        <v>25</v>
      </c>
      <c r="AB38" s="99" t="s">
        <v>387</v>
      </c>
      <c r="AC38" s="100">
        <v>82</v>
      </c>
      <c r="AD38" s="101">
        <v>3.3171521035598706</v>
      </c>
      <c r="AE38" s="102" t="s">
        <v>387</v>
      </c>
    </row>
    <row r="39" spans="1:31" ht="33" customHeight="1">
      <c r="A39" s="27">
        <v>37</v>
      </c>
      <c r="B39" s="28" t="s">
        <v>141</v>
      </c>
      <c r="C39" s="28" t="s">
        <v>144</v>
      </c>
      <c r="D39" s="28" t="s">
        <v>69</v>
      </c>
      <c r="E39" s="87">
        <v>382</v>
      </c>
      <c r="F39" s="87">
        <v>382</v>
      </c>
      <c r="G39" s="87">
        <v>676</v>
      </c>
      <c r="H39" s="88">
        <v>7.746075398189527</v>
      </c>
      <c r="I39" s="89">
        <f t="shared" si="2"/>
        <v>0.56618595206687516</v>
      </c>
      <c r="J39" s="90">
        <f t="shared" si="3"/>
        <v>0.43342779836631062</v>
      </c>
      <c r="K39" s="5">
        <v>1034.4036697247707</v>
      </c>
      <c r="L39" s="91">
        <v>488</v>
      </c>
      <c r="M39" s="91">
        <v>332</v>
      </c>
      <c r="N39" s="91">
        <v>175</v>
      </c>
      <c r="O39" s="91">
        <v>363</v>
      </c>
      <c r="P39" s="91">
        <v>353</v>
      </c>
      <c r="Q39" s="91">
        <v>21</v>
      </c>
      <c r="R39" s="92">
        <v>1</v>
      </c>
      <c r="S39" s="93">
        <v>598</v>
      </c>
      <c r="T39" s="91">
        <v>5</v>
      </c>
      <c r="U39" s="94">
        <v>1745.4</v>
      </c>
      <c r="V39" s="95">
        <v>69.599999999999994</v>
      </c>
      <c r="W39" s="96">
        <v>0</v>
      </c>
      <c r="X39" s="96">
        <v>0</v>
      </c>
      <c r="Y39" s="97">
        <v>0</v>
      </c>
      <c r="Z39" s="96">
        <v>1</v>
      </c>
      <c r="AA39" s="98">
        <v>4</v>
      </c>
      <c r="AB39" s="99" t="s">
        <v>387</v>
      </c>
      <c r="AC39" s="100">
        <v>9</v>
      </c>
      <c r="AD39" s="101">
        <v>0.58441558441558439</v>
      </c>
      <c r="AE39" s="103" t="s">
        <v>388</v>
      </c>
    </row>
    <row r="40" spans="1:31" ht="39" customHeight="1">
      <c r="A40" s="27">
        <v>38</v>
      </c>
      <c r="B40" s="28" t="s">
        <v>141</v>
      </c>
      <c r="C40" s="28" t="s">
        <v>148</v>
      </c>
      <c r="D40" s="28" t="s">
        <v>99</v>
      </c>
      <c r="E40" s="87">
        <v>455</v>
      </c>
      <c r="F40" s="87">
        <v>308</v>
      </c>
      <c r="G40" s="87">
        <v>724</v>
      </c>
      <c r="H40" s="88">
        <v>6.3016798676995389</v>
      </c>
      <c r="I40" s="89">
        <f t="shared" si="2"/>
        <v>0.45650595088114543</v>
      </c>
      <c r="J40" s="90">
        <f t="shared" si="3"/>
        <v>0.46420373671184745</v>
      </c>
      <c r="K40" s="5">
        <v>1318.7440532825881</v>
      </c>
      <c r="L40" s="91">
        <v>486</v>
      </c>
      <c r="M40" s="91">
        <v>479</v>
      </c>
      <c r="N40" s="91">
        <v>295</v>
      </c>
      <c r="O40" s="91">
        <v>207</v>
      </c>
      <c r="P40" s="91">
        <v>133</v>
      </c>
      <c r="Q40" s="91">
        <v>72</v>
      </c>
      <c r="R40" s="92">
        <v>3</v>
      </c>
      <c r="S40" s="93">
        <v>582</v>
      </c>
      <c r="T40" s="91">
        <v>7</v>
      </c>
      <c r="U40" s="94">
        <v>1641.2857142857142</v>
      </c>
      <c r="V40" s="95">
        <v>59.857142857142854</v>
      </c>
      <c r="W40" s="96">
        <v>21</v>
      </c>
      <c r="X40" s="96">
        <v>23</v>
      </c>
      <c r="Y40" s="97">
        <v>3.1767955801104972</v>
      </c>
      <c r="Z40" s="96">
        <v>3</v>
      </c>
      <c r="AA40" s="98">
        <v>20</v>
      </c>
      <c r="AB40" s="99" t="s">
        <v>387</v>
      </c>
      <c r="AC40" s="100">
        <v>32</v>
      </c>
      <c r="AD40" s="101">
        <v>1.4925373134328359</v>
      </c>
      <c r="AE40" s="103" t="s">
        <v>388</v>
      </c>
    </row>
    <row r="41" spans="1:31" ht="34.5" customHeight="1">
      <c r="A41" s="27">
        <v>39</v>
      </c>
      <c r="B41" s="28" t="s">
        <v>141</v>
      </c>
      <c r="C41" s="28" t="s">
        <v>151</v>
      </c>
      <c r="D41" s="28" t="s">
        <v>69</v>
      </c>
      <c r="E41" s="87">
        <v>271</v>
      </c>
      <c r="F41" s="87">
        <v>166</v>
      </c>
      <c r="G41" s="87">
        <v>514</v>
      </c>
      <c r="H41" s="88">
        <v>13.254254770500259</v>
      </c>
      <c r="I41" s="89">
        <f t="shared" si="2"/>
        <v>0.24603892157879914</v>
      </c>
      <c r="J41" s="90">
        <f t="shared" si="3"/>
        <v>0.32955900645012376</v>
      </c>
      <c r="K41" s="5">
        <v>681.720737458911</v>
      </c>
      <c r="L41" s="91">
        <v>160</v>
      </c>
      <c r="M41" s="91">
        <v>213</v>
      </c>
      <c r="N41" s="91">
        <v>28</v>
      </c>
      <c r="O41" s="91">
        <v>73</v>
      </c>
      <c r="P41" s="91">
        <v>3</v>
      </c>
      <c r="Q41" s="91">
        <v>16</v>
      </c>
      <c r="R41" s="92">
        <v>0</v>
      </c>
      <c r="S41" s="93">
        <v>159</v>
      </c>
      <c r="T41" s="91">
        <v>3</v>
      </c>
      <c r="U41" s="94">
        <v>1292.6666666666667</v>
      </c>
      <c r="V41" s="95">
        <v>34.666666666666664</v>
      </c>
      <c r="W41" s="96">
        <v>2</v>
      </c>
      <c r="X41" s="96">
        <v>2</v>
      </c>
      <c r="Y41" s="97">
        <v>0.38910505836575876</v>
      </c>
      <c r="Z41" s="96">
        <v>1</v>
      </c>
      <c r="AA41" s="98">
        <v>5</v>
      </c>
      <c r="AB41" s="99" t="s">
        <v>387</v>
      </c>
      <c r="AC41" s="100">
        <v>9</v>
      </c>
      <c r="AD41" s="101">
        <v>1.2162162162162162</v>
      </c>
      <c r="AE41" s="103" t="s">
        <v>388</v>
      </c>
    </row>
    <row r="42" spans="1:31" ht="29.25" customHeight="1">
      <c r="A42" s="27">
        <v>40</v>
      </c>
      <c r="B42" s="28" t="s">
        <v>141</v>
      </c>
      <c r="C42" s="28" t="s">
        <v>153</v>
      </c>
      <c r="D42" s="28" t="s">
        <v>69</v>
      </c>
      <c r="E42" s="87">
        <v>284</v>
      </c>
      <c r="F42" s="87">
        <v>166</v>
      </c>
      <c r="G42" s="87">
        <v>530</v>
      </c>
      <c r="H42" s="88">
        <v>12.094933820173436</v>
      </c>
      <c r="I42" s="89">
        <f t="shared" si="2"/>
        <v>0.24603892157879914</v>
      </c>
      <c r="J42" s="90">
        <f t="shared" si="3"/>
        <v>0.33981765256530272</v>
      </c>
      <c r="K42" s="5">
        <v>1707.982151710461</v>
      </c>
      <c r="L42" s="91">
        <v>362</v>
      </c>
      <c r="M42" s="91">
        <v>283</v>
      </c>
      <c r="N42" s="91">
        <v>124</v>
      </c>
      <c r="O42" s="91">
        <v>61</v>
      </c>
      <c r="P42" s="91">
        <v>47</v>
      </c>
      <c r="Q42" s="91">
        <v>2</v>
      </c>
      <c r="R42" s="92">
        <v>0</v>
      </c>
      <c r="S42" s="93">
        <v>450</v>
      </c>
      <c r="T42" s="91">
        <v>3</v>
      </c>
      <c r="U42" s="94">
        <v>1460.6666666666667</v>
      </c>
      <c r="V42" s="95">
        <v>106</v>
      </c>
      <c r="W42" s="96">
        <v>1</v>
      </c>
      <c r="X42" s="96">
        <v>1</v>
      </c>
      <c r="Y42" s="97">
        <v>0.18867924528301888</v>
      </c>
      <c r="Z42" s="96">
        <v>1</v>
      </c>
      <c r="AA42" s="98">
        <v>8</v>
      </c>
      <c r="AB42" s="99" t="s">
        <v>387</v>
      </c>
      <c r="AC42" s="100">
        <v>8</v>
      </c>
      <c r="AD42" s="101">
        <v>1.0296010296010296</v>
      </c>
      <c r="AE42" s="103" t="s">
        <v>388</v>
      </c>
    </row>
    <row r="43" spans="1:31" ht="29.25" customHeight="1">
      <c r="A43" s="27">
        <v>41</v>
      </c>
      <c r="B43" s="28" t="s">
        <v>155</v>
      </c>
      <c r="C43" s="28" t="s">
        <v>156</v>
      </c>
      <c r="D43" s="28" t="s">
        <v>69</v>
      </c>
      <c r="E43" s="87">
        <v>558</v>
      </c>
      <c r="F43" s="87">
        <v>358</v>
      </c>
      <c r="G43" s="87">
        <v>1000</v>
      </c>
      <c r="H43" s="88">
        <v>7.8357624196834355</v>
      </c>
      <c r="I43" s="89">
        <f t="shared" si="2"/>
        <v>0.53061405979042231</v>
      </c>
      <c r="J43" s="90">
        <f t="shared" si="3"/>
        <v>0.64116538219868435</v>
      </c>
      <c r="K43" s="5">
        <v>415.29540824322203</v>
      </c>
      <c r="L43" s="91">
        <v>560</v>
      </c>
      <c r="M43" s="91">
        <v>612</v>
      </c>
      <c r="N43" s="91">
        <v>137</v>
      </c>
      <c r="O43" s="91">
        <v>146</v>
      </c>
      <c r="P43" s="91">
        <v>168</v>
      </c>
      <c r="Q43" s="91">
        <v>38</v>
      </c>
      <c r="R43" s="92">
        <v>0</v>
      </c>
      <c r="S43" s="93">
        <v>566</v>
      </c>
      <c r="T43" s="91">
        <v>7</v>
      </c>
      <c r="U43" s="94">
        <v>1823.1428571428571</v>
      </c>
      <c r="V43" s="95">
        <v>57.285714285714285</v>
      </c>
      <c r="W43" s="96">
        <v>9</v>
      </c>
      <c r="X43" s="96">
        <v>11</v>
      </c>
      <c r="Y43" s="97">
        <v>1.1000000000000001</v>
      </c>
      <c r="Z43" s="96">
        <v>1</v>
      </c>
      <c r="AA43" s="98">
        <v>16</v>
      </c>
      <c r="AB43" s="99" t="s">
        <v>387</v>
      </c>
      <c r="AC43" s="100">
        <v>13</v>
      </c>
      <c r="AD43" s="101">
        <v>0.6426099851705388</v>
      </c>
      <c r="AE43" s="103" t="s">
        <v>388</v>
      </c>
    </row>
    <row r="44" spans="1:31" ht="27" customHeight="1">
      <c r="A44" s="27">
        <v>42</v>
      </c>
      <c r="B44" s="28" t="s">
        <v>155</v>
      </c>
      <c r="C44" s="28" t="s">
        <v>158</v>
      </c>
      <c r="D44" s="28" t="s">
        <v>69</v>
      </c>
      <c r="E44" s="87">
        <v>661</v>
      </c>
      <c r="F44" s="87">
        <v>458</v>
      </c>
      <c r="G44" s="87">
        <v>1160</v>
      </c>
      <c r="H44" s="88">
        <v>18.048856387116849</v>
      </c>
      <c r="I44" s="89">
        <f t="shared" si="2"/>
        <v>0.67883027760897596</v>
      </c>
      <c r="J44" s="90">
        <f t="shared" si="3"/>
        <v>0.74375184335047384</v>
      </c>
      <c r="K44" s="5">
        <v>10552.357242881593</v>
      </c>
      <c r="L44" s="91">
        <v>739</v>
      </c>
      <c r="M44" s="91">
        <v>635</v>
      </c>
      <c r="N44" s="91">
        <v>214</v>
      </c>
      <c r="O44" s="91">
        <v>370</v>
      </c>
      <c r="P44" s="91">
        <v>11</v>
      </c>
      <c r="Q44" s="91">
        <v>42</v>
      </c>
      <c r="R44" s="92">
        <v>0</v>
      </c>
      <c r="S44" s="93">
        <v>927</v>
      </c>
      <c r="T44" s="91">
        <v>3</v>
      </c>
      <c r="U44" s="94">
        <v>2142.3333333333335</v>
      </c>
      <c r="V44" s="95">
        <v>40.666666666666664</v>
      </c>
      <c r="W44" s="96">
        <v>0</v>
      </c>
      <c r="X44" s="96">
        <v>0</v>
      </c>
      <c r="Y44" s="97">
        <v>0</v>
      </c>
      <c r="Z44" s="96">
        <v>1</v>
      </c>
      <c r="AA44" s="98">
        <v>14</v>
      </c>
      <c r="AB44" s="99" t="s">
        <v>387</v>
      </c>
      <c r="AC44" s="100">
        <v>29</v>
      </c>
      <c r="AD44" s="101">
        <v>2.4267782426778242</v>
      </c>
      <c r="AE44" s="103" t="s">
        <v>388</v>
      </c>
    </row>
    <row r="45" spans="1:31" ht="30.75" customHeight="1">
      <c r="A45" s="27">
        <v>43</v>
      </c>
      <c r="B45" s="28" t="s">
        <v>155</v>
      </c>
      <c r="C45" s="28" t="s">
        <v>160</v>
      </c>
      <c r="D45" s="28" t="s">
        <v>99</v>
      </c>
      <c r="E45" s="87">
        <v>449</v>
      </c>
      <c r="F45" s="87">
        <v>246</v>
      </c>
      <c r="G45" s="87">
        <v>758</v>
      </c>
      <c r="H45" s="88">
        <v>9.5441954167715934</v>
      </c>
      <c r="I45" s="89">
        <f t="shared" si="2"/>
        <v>0.36461189583364212</v>
      </c>
      <c r="J45" s="90">
        <f t="shared" si="3"/>
        <v>0.48600335970660274</v>
      </c>
      <c r="K45" s="5">
        <v>1259.1286829513976</v>
      </c>
      <c r="L45" s="91">
        <v>534</v>
      </c>
      <c r="M45" s="91">
        <v>595</v>
      </c>
      <c r="N45" s="91">
        <v>195</v>
      </c>
      <c r="O45" s="91">
        <v>320</v>
      </c>
      <c r="P45" s="91">
        <v>163</v>
      </c>
      <c r="Q45" s="91">
        <v>17</v>
      </c>
      <c r="R45" s="92">
        <v>0</v>
      </c>
      <c r="S45" s="93">
        <v>320</v>
      </c>
      <c r="T45" s="91">
        <v>5</v>
      </c>
      <c r="U45" s="94">
        <v>1588.4</v>
      </c>
      <c r="V45" s="95">
        <v>54.6</v>
      </c>
      <c r="W45" s="96">
        <v>2</v>
      </c>
      <c r="X45" s="96">
        <v>2</v>
      </c>
      <c r="Y45" s="97">
        <v>0.26385224274406333</v>
      </c>
      <c r="Z45" s="96">
        <v>2</v>
      </c>
      <c r="AA45" s="98">
        <v>21</v>
      </c>
      <c r="AB45" s="99" t="s">
        <v>387</v>
      </c>
      <c r="AC45" s="100">
        <v>10</v>
      </c>
      <c r="AD45" s="101">
        <v>0.66533599467731208</v>
      </c>
      <c r="AE45" s="102" t="s">
        <v>387</v>
      </c>
    </row>
    <row r="46" spans="1:31" ht="47.25" customHeight="1">
      <c r="A46" s="27">
        <v>44</v>
      </c>
      <c r="B46" s="28" t="s">
        <v>155</v>
      </c>
      <c r="C46" s="28" t="s">
        <v>162</v>
      </c>
      <c r="D46" s="28" t="s">
        <v>99</v>
      </c>
      <c r="E46" s="87">
        <v>644</v>
      </c>
      <c r="F46" s="87">
        <v>401</v>
      </c>
      <c r="G46" s="87">
        <v>1163</v>
      </c>
      <c r="H46" s="88">
        <v>24.834507794149051</v>
      </c>
      <c r="I46" s="89">
        <f t="shared" si="2"/>
        <v>0.59434703345240036</v>
      </c>
      <c r="J46" s="90">
        <f t="shared" si="3"/>
        <v>0.74567533949706988</v>
      </c>
      <c r="K46" s="5">
        <v>2477.0446295109973</v>
      </c>
      <c r="L46" s="91">
        <v>868</v>
      </c>
      <c r="M46" s="91">
        <v>796</v>
      </c>
      <c r="N46" s="91">
        <v>104</v>
      </c>
      <c r="O46" s="91">
        <v>200</v>
      </c>
      <c r="P46" s="91">
        <v>39</v>
      </c>
      <c r="Q46" s="91">
        <v>27</v>
      </c>
      <c r="R46" s="92">
        <v>0</v>
      </c>
      <c r="S46" s="93">
        <v>909</v>
      </c>
      <c r="T46" s="91">
        <v>3</v>
      </c>
      <c r="U46" s="94">
        <v>1561</v>
      </c>
      <c r="V46" s="95">
        <v>129.66666666666666</v>
      </c>
      <c r="W46" s="96">
        <v>1</v>
      </c>
      <c r="X46" s="96">
        <v>1</v>
      </c>
      <c r="Y46" s="97">
        <v>8.5984522785898534E-2</v>
      </c>
      <c r="Z46" s="96">
        <v>1</v>
      </c>
      <c r="AA46" s="98">
        <v>7</v>
      </c>
      <c r="AB46" s="99" t="s">
        <v>387</v>
      </c>
      <c r="AC46" s="100">
        <v>19</v>
      </c>
      <c r="AD46" s="101">
        <v>2.3720349563046192</v>
      </c>
      <c r="AE46" s="103" t="s">
        <v>388</v>
      </c>
    </row>
    <row r="47" spans="1:31" ht="36" customHeight="1">
      <c r="A47" s="27">
        <v>45</v>
      </c>
      <c r="B47" s="28" t="s">
        <v>155</v>
      </c>
      <c r="C47" s="28" t="s">
        <v>164</v>
      </c>
      <c r="D47" s="28" t="s">
        <v>69</v>
      </c>
      <c r="E47" s="87">
        <v>269</v>
      </c>
      <c r="F47" s="87">
        <v>157</v>
      </c>
      <c r="G47" s="87">
        <v>493</v>
      </c>
      <c r="H47" s="88">
        <v>11.613663133097763</v>
      </c>
      <c r="I47" s="89">
        <f t="shared" si="2"/>
        <v>0.23269946197512931</v>
      </c>
      <c r="J47" s="90">
        <f t="shared" si="3"/>
        <v>0.31609453342395138</v>
      </c>
      <c r="K47" s="5">
        <v>1785.6301531213192</v>
      </c>
      <c r="L47" s="91">
        <v>355</v>
      </c>
      <c r="M47" s="91">
        <v>341</v>
      </c>
      <c r="N47" s="91">
        <v>142</v>
      </c>
      <c r="O47" s="91">
        <v>284</v>
      </c>
      <c r="P47" s="91">
        <v>101</v>
      </c>
      <c r="Q47" s="91">
        <v>15</v>
      </c>
      <c r="R47" s="92">
        <v>1</v>
      </c>
      <c r="S47" s="93">
        <v>278</v>
      </c>
      <c r="T47" s="91">
        <v>3</v>
      </c>
      <c r="U47" s="94">
        <v>1415</v>
      </c>
      <c r="V47" s="95">
        <v>98</v>
      </c>
      <c r="W47" s="96">
        <v>6</v>
      </c>
      <c r="X47" s="96">
        <v>6</v>
      </c>
      <c r="Y47" s="97">
        <v>1.2170385395537526</v>
      </c>
      <c r="Z47" s="96">
        <v>1</v>
      </c>
      <c r="AA47" s="98">
        <v>14</v>
      </c>
      <c r="AB47" s="99" t="s">
        <v>387</v>
      </c>
      <c r="AC47" s="100">
        <v>1</v>
      </c>
      <c r="AD47" s="101">
        <v>0.13850415512465375</v>
      </c>
      <c r="AE47" s="103" t="s">
        <v>388</v>
      </c>
    </row>
    <row r="48" spans="1:31" ht="36.75" customHeight="1">
      <c r="A48" s="27">
        <v>46</v>
      </c>
      <c r="B48" s="28" t="s">
        <v>155</v>
      </c>
      <c r="C48" s="28" t="s">
        <v>166</v>
      </c>
      <c r="D48" s="28" t="s">
        <v>69</v>
      </c>
      <c r="E48" s="87">
        <v>464</v>
      </c>
      <c r="F48" s="87">
        <v>261</v>
      </c>
      <c r="G48" s="87">
        <v>804</v>
      </c>
      <c r="H48" s="88">
        <v>19.088319088319089</v>
      </c>
      <c r="I48" s="89">
        <f t="shared" si="2"/>
        <v>0.38684432850642519</v>
      </c>
      <c r="J48" s="90">
        <f t="shared" si="3"/>
        <v>0.51549696728774219</v>
      </c>
      <c r="K48" s="5">
        <v>2761.1585944919275</v>
      </c>
      <c r="L48" s="91">
        <v>615</v>
      </c>
      <c r="M48" s="91">
        <v>519</v>
      </c>
      <c r="N48" s="91">
        <v>164</v>
      </c>
      <c r="O48" s="91">
        <v>163</v>
      </c>
      <c r="P48" s="91">
        <v>41</v>
      </c>
      <c r="Q48" s="91">
        <v>48</v>
      </c>
      <c r="R48" s="92">
        <v>0</v>
      </c>
      <c r="S48" s="93">
        <v>707</v>
      </c>
      <c r="T48" s="91">
        <v>3</v>
      </c>
      <c r="U48" s="94">
        <v>1404</v>
      </c>
      <c r="V48" s="95">
        <v>93.333333333333329</v>
      </c>
      <c r="W48" s="96">
        <v>0</v>
      </c>
      <c r="X48" s="96">
        <v>0</v>
      </c>
      <c r="Y48" s="97">
        <v>0</v>
      </c>
      <c r="Z48" s="96">
        <v>1</v>
      </c>
      <c r="AA48" s="98">
        <v>14</v>
      </c>
      <c r="AB48" s="99" t="s">
        <v>387</v>
      </c>
      <c r="AC48" s="100">
        <v>7</v>
      </c>
      <c r="AD48" s="101">
        <v>1.0558069381598794</v>
      </c>
      <c r="AE48" s="103" t="s">
        <v>388</v>
      </c>
    </row>
    <row r="49" spans="1:31" ht="38.25" customHeight="1">
      <c r="A49" s="27">
        <v>47</v>
      </c>
      <c r="B49" s="28" t="s">
        <v>168</v>
      </c>
      <c r="C49" s="28" t="s">
        <v>169</v>
      </c>
      <c r="D49" s="28" t="s">
        <v>69</v>
      </c>
      <c r="E49" s="87">
        <v>260</v>
      </c>
      <c r="F49" s="87">
        <v>165</v>
      </c>
      <c r="G49" s="87">
        <v>495</v>
      </c>
      <c r="H49" s="88">
        <v>9.6284769500097251</v>
      </c>
      <c r="I49" s="89">
        <f t="shared" si="2"/>
        <v>0.24455675940061361</v>
      </c>
      <c r="J49" s="90">
        <f t="shared" si="3"/>
        <v>0.31737686418834876</v>
      </c>
      <c r="K49" s="5">
        <v>958.95740128379691</v>
      </c>
      <c r="L49" s="91">
        <v>267</v>
      </c>
      <c r="M49" s="91">
        <v>278</v>
      </c>
      <c r="N49" s="91">
        <v>167</v>
      </c>
      <c r="O49" s="91">
        <v>302</v>
      </c>
      <c r="P49" s="91">
        <v>11</v>
      </c>
      <c r="Q49" s="91">
        <v>32</v>
      </c>
      <c r="R49" s="92">
        <v>0</v>
      </c>
      <c r="S49" s="93">
        <v>374</v>
      </c>
      <c r="T49" s="91">
        <v>3</v>
      </c>
      <c r="U49" s="94">
        <v>1713.6666666666667</v>
      </c>
      <c r="V49" s="95">
        <v>28.333333333333332</v>
      </c>
      <c r="W49" s="96">
        <v>12</v>
      </c>
      <c r="X49" s="96">
        <v>12</v>
      </c>
      <c r="Y49" s="97">
        <v>2.4242424242424243</v>
      </c>
      <c r="Z49" s="96">
        <v>1</v>
      </c>
      <c r="AA49" s="98">
        <v>10</v>
      </c>
      <c r="AB49" s="99" t="s">
        <v>388</v>
      </c>
      <c r="AC49" s="100">
        <v>0</v>
      </c>
      <c r="AD49" s="101">
        <v>0</v>
      </c>
      <c r="AE49" s="103" t="s">
        <v>388</v>
      </c>
    </row>
    <row r="50" spans="1:31" ht="30.75" customHeight="1">
      <c r="A50" s="27">
        <v>48</v>
      </c>
      <c r="B50" s="28" t="s">
        <v>168</v>
      </c>
      <c r="C50" s="28" t="s">
        <v>171</v>
      </c>
      <c r="D50" s="28" t="s">
        <v>99</v>
      </c>
      <c r="E50" s="87">
        <v>596</v>
      </c>
      <c r="F50" s="87">
        <v>426</v>
      </c>
      <c r="G50" s="87">
        <v>1007</v>
      </c>
      <c r="H50" s="88">
        <v>6.9703052536858863</v>
      </c>
      <c r="I50" s="89">
        <f t="shared" si="2"/>
        <v>0.63140108790703875</v>
      </c>
      <c r="J50" s="90">
        <f t="shared" si="3"/>
        <v>0.64565353987407514</v>
      </c>
      <c r="K50" s="5">
        <v>556.51692392884343</v>
      </c>
      <c r="L50" s="91">
        <v>593</v>
      </c>
      <c r="M50" s="91">
        <v>645</v>
      </c>
      <c r="N50" s="91">
        <v>398</v>
      </c>
      <c r="O50" s="91">
        <v>495</v>
      </c>
      <c r="P50" s="91">
        <v>122</v>
      </c>
      <c r="Q50" s="91">
        <v>9</v>
      </c>
      <c r="R50" s="92">
        <v>0</v>
      </c>
      <c r="S50" s="93">
        <v>844</v>
      </c>
      <c r="T50" s="91">
        <v>8</v>
      </c>
      <c r="U50" s="94">
        <v>1805.875</v>
      </c>
      <c r="V50" s="95">
        <v>61.625</v>
      </c>
      <c r="W50" s="96">
        <v>30</v>
      </c>
      <c r="X50" s="96">
        <v>49</v>
      </c>
      <c r="Y50" s="97">
        <v>4.8659384309831184</v>
      </c>
      <c r="Z50" s="96">
        <v>2</v>
      </c>
      <c r="AA50" s="98">
        <v>32</v>
      </c>
      <c r="AB50" s="99" t="s">
        <v>387</v>
      </c>
      <c r="AC50" s="100">
        <v>29</v>
      </c>
      <c r="AD50" s="101">
        <v>1.0118632240055827</v>
      </c>
      <c r="AE50" s="103" t="s">
        <v>388</v>
      </c>
    </row>
    <row r="51" spans="1:31" ht="36.75" customHeight="1">
      <c r="A51" s="27">
        <v>49</v>
      </c>
      <c r="B51" s="28" t="s">
        <v>168</v>
      </c>
      <c r="C51" s="28" t="s">
        <v>173</v>
      </c>
      <c r="D51" s="28" t="s">
        <v>66</v>
      </c>
      <c r="E51" s="87">
        <v>3830</v>
      </c>
      <c r="F51" s="87">
        <v>2786</v>
      </c>
      <c r="G51" s="87">
        <v>5885</v>
      </c>
      <c r="H51" s="88">
        <v>8.0490740487457941</v>
      </c>
      <c r="I51" s="89">
        <f t="shared" si="2"/>
        <v>4.1293038284249066</v>
      </c>
      <c r="J51" s="90">
        <f t="shared" si="3"/>
        <v>3.7732582742392573</v>
      </c>
      <c r="K51" s="5">
        <v>67.70249199879639</v>
      </c>
      <c r="L51" s="91">
        <v>4291</v>
      </c>
      <c r="M51" s="91">
        <v>3289</v>
      </c>
      <c r="N51" s="91">
        <v>2469</v>
      </c>
      <c r="O51" s="91">
        <v>1960</v>
      </c>
      <c r="P51" s="91">
        <v>2114</v>
      </c>
      <c r="Q51" s="91">
        <v>252</v>
      </c>
      <c r="R51" s="92">
        <v>35</v>
      </c>
      <c r="S51" s="93">
        <v>4155</v>
      </c>
      <c r="T51" s="91">
        <v>44</v>
      </c>
      <c r="U51" s="94">
        <v>1661.6818181818182</v>
      </c>
      <c r="V51" s="95">
        <v>70.090909090909093</v>
      </c>
      <c r="W51" s="96">
        <v>75</v>
      </c>
      <c r="X51" s="96">
        <v>75</v>
      </c>
      <c r="Y51" s="97">
        <v>1.2744265080713679</v>
      </c>
      <c r="Z51" s="96">
        <v>7</v>
      </c>
      <c r="AA51" s="98">
        <v>101</v>
      </c>
      <c r="AB51" s="99" t="s">
        <v>387</v>
      </c>
      <c r="AC51" s="100">
        <v>564</v>
      </c>
      <c r="AD51" s="101">
        <v>3.261058109280139</v>
      </c>
      <c r="AE51" s="102" t="s">
        <v>387</v>
      </c>
    </row>
    <row r="52" spans="1:31" ht="36" customHeight="1">
      <c r="A52" s="27">
        <v>50</v>
      </c>
      <c r="B52" s="28" t="s">
        <v>168</v>
      </c>
      <c r="C52" s="28" t="s">
        <v>173</v>
      </c>
      <c r="D52" s="28" t="s">
        <v>69</v>
      </c>
      <c r="E52" s="87">
        <v>431</v>
      </c>
      <c r="F52" s="87">
        <v>287</v>
      </c>
      <c r="G52" s="87">
        <v>723</v>
      </c>
      <c r="H52" s="88">
        <v>6.1422139155551783</v>
      </c>
      <c r="I52" s="89">
        <f t="shared" si="2"/>
        <v>0.42538054513924911</v>
      </c>
      <c r="J52" s="90">
        <f t="shared" si="3"/>
        <v>0.46356257132964879</v>
      </c>
      <c r="K52" s="5">
        <v>855.49231161328692</v>
      </c>
      <c r="L52" s="91">
        <v>538</v>
      </c>
      <c r="M52" s="91">
        <v>475</v>
      </c>
      <c r="N52" s="91">
        <v>163</v>
      </c>
      <c r="O52" s="91">
        <v>136</v>
      </c>
      <c r="P52" s="91">
        <v>124</v>
      </c>
      <c r="Q52" s="91">
        <v>8</v>
      </c>
      <c r="R52" s="92">
        <v>3</v>
      </c>
      <c r="S52" s="93">
        <v>566</v>
      </c>
      <c r="T52" s="91">
        <v>8</v>
      </c>
      <c r="U52" s="94">
        <v>1471.375</v>
      </c>
      <c r="V52" s="95">
        <v>41.125</v>
      </c>
      <c r="W52" s="96">
        <v>49</v>
      </c>
      <c r="X52" s="96">
        <v>49</v>
      </c>
      <c r="Y52" s="97">
        <v>6.7773167358229598</v>
      </c>
      <c r="Z52" s="96">
        <v>1</v>
      </c>
      <c r="AA52" s="98">
        <v>15</v>
      </c>
      <c r="AB52" s="99" t="s">
        <v>387</v>
      </c>
      <c r="AC52" s="100">
        <v>16</v>
      </c>
      <c r="AD52" s="101">
        <v>0.75400565504241279</v>
      </c>
      <c r="AE52" s="102" t="s">
        <v>387</v>
      </c>
    </row>
    <row r="53" spans="1:31" ht="33.75" customHeight="1">
      <c r="A53" s="27">
        <v>51</v>
      </c>
      <c r="B53" s="28" t="s">
        <v>168</v>
      </c>
      <c r="C53" s="28" t="s">
        <v>176</v>
      </c>
      <c r="D53" s="28" t="s">
        <v>99</v>
      </c>
      <c r="E53" s="87">
        <v>509</v>
      </c>
      <c r="F53" s="87">
        <v>397</v>
      </c>
      <c r="G53" s="87">
        <v>895</v>
      </c>
      <c r="H53" s="88">
        <v>6.801428679990881</v>
      </c>
      <c r="I53" s="89">
        <f t="shared" si="2"/>
        <v>0.58841838473965824</v>
      </c>
      <c r="J53" s="90">
        <f t="shared" si="3"/>
        <v>0.57384301706782248</v>
      </c>
      <c r="K53" s="5">
        <v>4472.2243331560148</v>
      </c>
      <c r="L53" s="91">
        <v>582</v>
      </c>
      <c r="M53" s="91">
        <v>574</v>
      </c>
      <c r="N53" s="91">
        <v>268</v>
      </c>
      <c r="O53" s="91">
        <v>539</v>
      </c>
      <c r="P53" s="91">
        <v>93</v>
      </c>
      <c r="Q53" s="91">
        <v>74</v>
      </c>
      <c r="R53" s="92">
        <v>0</v>
      </c>
      <c r="S53" s="93">
        <v>544</v>
      </c>
      <c r="T53" s="91">
        <v>7</v>
      </c>
      <c r="U53" s="94">
        <v>1879.8571428571429</v>
      </c>
      <c r="V53" s="106">
        <v>45.428571428571431</v>
      </c>
      <c r="W53" s="96">
        <v>6</v>
      </c>
      <c r="X53" s="96">
        <v>6</v>
      </c>
      <c r="Y53" s="97">
        <v>0.67039106145251393</v>
      </c>
      <c r="Z53" s="96">
        <v>1</v>
      </c>
      <c r="AA53" s="98">
        <v>12</v>
      </c>
      <c r="AB53" s="99" t="s">
        <v>387</v>
      </c>
      <c r="AC53" s="100">
        <v>65</v>
      </c>
      <c r="AD53" s="101">
        <v>2.5540275049115913</v>
      </c>
      <c r="AE53" s="102" t="s">
        <v>387</v>
      </c>
    </row>
    <row r="54" spans="1:31" ht="33" customHeight="1">
      <c r="A54" s="27">
        <v>52</v>
      </c>
      <c r="B54" s="28" t="s">
        <v>168</v>
      </c>
      <c r="C54" s="28" t="s">
        <v>179</v>
      </c>
      <c r="D54" s="28" t="s">
        <v>99</v>
      </c>
      <c r="E54" s="87">
        <v>593</v>
      </c>
      <c r="F54" s="87">
        <v>471</v>
      </c>
      <c r="G54" s="87">
        <v>1142</v>
      </c>
      <c r="H54" s="88">
        <v>5.9149531258092916</v>
      </c>
      <c r="I54" s="89">
        <f t="shared" si="2"/>
        <v>0.69809838592538798</v>
      </c>
      <c r="J54" s="90">
        <f t="shared" si="3"/>
        <v>0.7322108664708975</v>
      </c>
      <c r="K54" s="5">
        <v>374.47557880561459</v>
      </c>
      <c r="L54" s="91">
        <v>721</v>
      </c>
      <c r="M54" s="91">
        <v>639</v>
      </c>
      <c r="N54" s="91">
        <v>553</v>
      </c>
      <c r="O54" s="91">
        <v>673</v>
      </c>
      <c r="P54" s="91">
        <v>90</v>
      </c>
      <c r="Q54" s="91">
        <v>56</v>
      </c>
      <c r="R54" s="92">
        <v>0</v>
      </c>
      <c r="S54" s="93">
        <v>947</v>
      </c>
      <c r="T54" s="91">
        <v>11</v>
      </c>
      <c r="U54" s="94">
        <v>1755.1818181818182</v>
      </c>
      <c r="V54" s="95">
        <v>47.363636363636367</v>
      </c>
      <c r="W54" s="96">
        <v>32</v>
      </c>
      <c r="X54" s="96">
        <v>32</v>
      </c>
      <c r="Y54" s="97">
        <v>2.8021015761821366</v>
      </c>
      <c r="Z54" s="96">
        <v>1</v>
      </c>
      <c r="AA54" s="98">
        <v>18</v>
      </c>
      <c r="AB54" s="99" t="s">
        <v>387</v>
      </c>
      <c r="AC54" s="100">
        <v>27</v>
      </c>
      <c r="AD54" s="101">
        <v>0.66997518610421836</v>
      </c>
      <c r="AE54" s="102" t="s">
        <v>387</v>
      </c>
    </row>
    <row r="55" spans="1:31" ht="40.5" customHeight="1">
      <c r="A55" s="27">
        <v>53</v>
      </c>
      <c r="B55" s="28" t="s">
        <v>168</v>
      </c>
      <c r="C55" s="28" t="s">
        <v>181</v>
      </c>
      <c r="D55" s="28" t="s">
        <v>99</v>
      </c>
      <c r="E55" s="87">
        <v>500</v>
      </c>
      <c r="F55" s="87">
        <v>338</v>
      </c>
      <c r="G55" s="87">
        <v>817</v>
      </c>
      <c r="H55" s="88">
        <v>8.3546374884957562</v>
      </c>
      <c r="I55" s="89">
        <f t="shared" si="2"/>
        <v>0.50097081622671158</v>
      </c>
      <c r="J55" s="90">
        <f t="shared" si="3"/>
        <v>0.52383211725632506</v>
      </c>
      <c r="K55" s="5">
        <v>915.22650577768695</v>
      </c>
      <c r="L55" s="91">
        <v>517</v>
      </c>
      <c r="M55" s="91">
        <v>505</v>
      </c>
      <c r="N55" s="91">
        <v>247</v>
      </c>
      <c r="O55" s="91">
        <v>356</v>
      </c>
      <c r="P55" s="91">
        <v>302</v>
      </c>
      <c r="Q55" s="91">
        <v>38</v>
      </c>
      <c r="R55" s="92">
        <v>2</v>
      </c>
      <c r="S55" s="93">
        <v>579</v>
      </c>
      <c r="T55" s="91">
        <v>4</v>
      </c>
      <c r="U55" s="94">
        <v>2444.75</v>
      </c>
      <c r="V55" s="95">
        <v>73.5</v>
      </c>
      <c r="W55" s="96">
        <v>0</v>
      </c>
      <c r="X55" s="96">
        <v>0</v>
      </c>
      <c r="Y55" s="97">
        <v>0</v>
      </c>
      <c r="Z55" s="96">
        <v>1</v>
      </c>
      <c r="AA55" s="98">
        <v>16</v>
      </c>
      <c r="AB55" s="99" t="s">
        <v>387</v>
      </c>
      <c r="AC55" s="100">
        <v>35</v>
      </c>
      <c r="AD55" s="101">
        <v>1.7802644964394709</v>
      </c>
      <c r="AE55" s="102" t="s">
        <v>387</v>
      </c>
    </row>
    <row r="56" spans="1:31" ht="33" customHeight="1">
      <c r="A56" s="27">
        <v>54</v>
      </c>
      <c r="B56" s="28" t="s">
        <v>168</v>
      </c>
      <c r="C56" s="28" t="s">
        <v>184</v>
      </c>
      <c r="D56" s="28" t="s">
        <v>69</v>
      </c>
      <c r="E56" s="87">
        <v>197</v>
      </c>
      <c r="F56" s="87">
        <v>156</v>
      </c>
      <c r="G56" s="87">
        <v>381</v>
      </c>
      <c r="H56" s="88">
        <v>8.0278128950695322</v>
      </c>
      <c r="I56" s="89">
        <f t="shared" si="2"/>
        <v>0.23121729979694378</v>
      </c>
      <c r="J56" s="90">
        <f t="shared" si="3"/>
        <v>0.24428401061769872</v>
      </c>
      <c r="K56" s="5">
        <v>2406.2368310155921</v>
      </c>
      <c r="L56" s="91">
        <v>155</v>
      </c>
      <c r="M56" s="91">
        <v>224</v>
      </c>
      <c r="N56" s="91">
        <v>68</v>
      </c>
      <c r="O56" s="91">
        <v>203</v>
      </c>
      <c r="P56" s="91">
        <v>11</v>
      </c>
      <c r="Q56" s="91">
        <v>18</v>
      </c>
      <c r="R56" s="92">
        <v>0</v>
      </c>
      <c r="S56" s="93">
        <v>327</v>
      </c>
      <c r="T56" s="91">
        <v>3</v>
      </c>
      <c r="U56" s="94">
        <v>1582</v>
      </c>
      <c r="V56" s="95">
        <v>52</v>
      </c>
      <c r="W56" s="96">
        <v>0</v>
      </c>
      <c r="X56" s="96">
        <v>0</v>
      </c>
      <c r="Y56" s="97">
        <v>0</v>
      </c>
      <c r="Z56" s="96">
        <v>1</v>
      </c>
      <c r="AA56" s="98">
        <v>4</v>
      </c>
      <c r="AB56" s="99" t="s">
        <v>388</v>
      </c>
      <c r="AC56" s="100">
        <v>0</v>
      </c>
      <c r="AD56" s="101">
        <v>0</v>
      </c>
      <c r="AE56" s="103" t="s">
        <v>388</v>
      </c>
    </row>
    <row r="57" spans="1:31" ht="39.75" customHeight="1">
      <c r="A57" s="27">
        <v>55</v>
      </c>
      <c r="B57" s="28" t="s">
        <v>168</v>
      </c>
      <c r="C57" s="28" t="s">
        <v>186</v>
      </c>
      <c r="D57" s="28" t="s">
        <v>69</v>
      </c>
      <c r="E57" s="87">
        <v>441</v>
      </c>
      <c r="F57" s="87">
        <v>298</v>
      </c>
      <c r="G57" s="87">
        <v>726</v>
      </c>
      <c r="H57" s="88">
        <v>7.9059131002940219</v>
      </c>
      <c r="I57" s="89">
        <f t="shared" si="2"/>
        <v>0.44168432909929006</v>
      </c>
      <c r="J57" s="90">
        <f t="shared" si="3"/>
        <v>0.46548606747624482</v>
      </c>
      <c r="K57" s="5">
        <v>889.68746596972665</v>
      </c>
      <c r="L57" s="91">
        <v>425</v>
      </c>
      <c r="M57" s="91">
        <v>455</v>
      </c>
      <c r="N57" s="91">
        <v>164</v>
      </c>
      <c r="O57" s="91">
        <v>278</v>
      </c>
      <c r="P57" s="91">
        <v>130</v>
      </c>
      <c r="Q57" s="91">
        <v>70</v>
      </c>
      <c r="R57" s="92">
        <v>11</v>
      </c>
      <c r="S57" s="93">
        <v>602</v>
      </c>
      <c r="T57" s="91">
        <v>4</v>
      </c>
      <c r="U57" s="94">
        <v>2295.75</v>
      </c>
      <c r="V57" s="95">
        <v>85.75</v>
      </c>
      <c r="W57" s="96">
        <v>51</v>
      </c>
      <c r="X57" s="96">
        <v>151</v>
      </c>
      <c r="Y57" s="97">
        <v>20.798898071625345</v>
      </c>
      <c r="Z57" s="96">
        <v>1</v>
      </c>
      <c r="AA57" s="98">
        <v>16</v>
      </c>
      <c r="AB57" s="99" t="s">
        <v>387</v>
      </c>
      <c r="AC57" s="100">
        <v>25</v>
      </c>
      <c r="AD57" s="101">
        <v>1.5234613040828764</v>
      </c>
      <c r="AE57" s="102" t="s">
        <v>387</v>
      </c>
    </row>
    <row r="58" spans="1:31" ht="33.75" customHeight="1">
      <c r="A58" s="27">
        <v>56</v>
      </c>
      <c r="B58" s="28" t="s">
        <v>188</v>
      </c>
      <c r="C58" s="28" t="s">
        <v>189</v>
      </c>
      <c r="D58" s="28" t="s">
        <v>69</v>
      </c>
      <c r="E58" s="87">
        <v>389</v>
      </c>
      <c r="F58" s="87">
        <v>273</v>
      </c>
      <c r="G58" s="87">
        <v>651</v>
      </c>
      <c r="H58" s="88">
        <v>21.054333764553686</v>
      </c>
      <c r="I58" s="89">
        <f t="shared" si="2"/>
        <v>0.40463027464465162</v>
      </c>
      <c r="J58" s="90">
        <f t="shared" si="3"/>
        <v>0.4173986638113435</v>
      </c>
      <c r="K58" s="5">
        <v>1232.2121604139716</v>
      </c>
      <c r="L58" s="91">
        <v>415</v>
      </c>
      <c r="M58" s="91">
        <v>506</v>
      </c>
      <c r="N58" s="91">
        <v>48</v>
      </c>
      <c r="O58" s="91">
        <v>44</v>
      </c>
      <c r="P58" s="91">
        <v>46</v>
      </c>
      <c r="Q58" s="91">
        <v>1</v>
      </c>
      <c r="R58" s="92">
        <v>0</v>
      </c>
      <c r="S58" s="93">
        <v>651</v>
      </c>
      <c r="T58" s="91">
        <v>3</v>
      </c>
      <c r="U58" s="94">
        <v>1030.6666666666667</v>
      </c>
      <c r="V58" s="95">
        <v>91</v>
      </c>
      <c r="W58" s="96">
        <v>0</v>
      </c>
      <c r="X58" s="96">
        <v>0</v>
      </c>
      <c r="Y58" s="97">
        <v>0</v>
      </c>
      <c r="Z58" s="96">
        <v>1</v>
      </c>
      <c r="AA58" s="98">
        <v>9</v>
      </c>
      <c r="AB58" s="99" t="s">
        <v>388</v>
      </c>
      <c r="AC58" s="100">
        <v>0</v>
      </c>
      <c r="AD58" s="101">
        <v>0</v>
      </c>
      <c r="AE58" s="103" t="s">
        <v>388</v>
      </c>
    </row>
    <row r="59" spans="1:31" ht="32.25" customHeight="1">
      <c r="A59" s="27">
        <v>57</v>
      </c>
      <c r="B59" s="28" t="s">
        <v>188</v>
      </c>
      <c r="C59" s="28" t="s">
        <v>191</v>
      </c>
      <c r="D59" s="28" t="s">
        <v>69</v>
      </c>
      <c r="E59" s="87">
        <v>320</v>
      </c>
      <c r="F59" s="87">
        <v>183</v>
      </c>
      <c r="G59" s="87">
        <v>561</v>
      </c>
      <c r="H59" s="88">
        <v>19.499478623566215</v>
      </c>
      <c r="I59" s="89">
        <f t="shared" si="2"/>
        <v>0.27123567860795328</v>
      </c>
      <c r="J59" s="90">
        <f t="shared" si="3"/>
        <v>0.35969377941346192</v>
      </c>
      <c r="K59" s="5">
        <v>2523.461939520334</v>
      </c>
      <c r="L59" s="91">
        <v>204</v>
      </c>
      <c r="M59" s="91">
        <v>94</v>
      </c>
      <c r="N59" s="91">
        <v>52</v>
      </c>
      <c r="O59" s="91">
        <v>43</v>
      </c>
      <c r="P59" s="91">
        <v>121</v>
      </c>
      <c r="Q59" s="91">
        <v>8</v>
      </c>
      <c r="R59" s="92">
        <v>0</v>
      </c>
      <c r="S59" s="93">
        <v>240</v>
      </c>
      <c r="T59" s="91">
        <v>3</v>
      </c>
      <c r="U59" s="94">
        <v>959</v>
      </c>
      <c r="V59" s="95">
        <v>65.666666666666671</v>
      </c>
      <c r="W59" s="96">
        <v>10</v>
      </c>
      <c r="X59" s="96">
        <v>50</v>
      </c>
      <c r="Y59" s="97">
        <v>8.9126559714795004</v>
      </c>
      <c r="Z59" s="96">
        <v>1</v>
      </c>
      <c r="AA59" s="98">
        <v>13</v>
      </c>
      <c r="AB59" s="99" t="s">
        <v>387</v>
      </c>
      <c r="AC59" s="100">
        <v>9</v>
      </c>
      <c r="AD59" s="101">
        <v>1.5817223198594024</v>
      </c>
      <c r="AE59" s="102" t="s">
        <v>387</v>
      </c>
    </row>
    <row r="60" spans="1:31" ht="37.5" customHeight="1">
      <c r="A60" s="27">
        <v>58</v>
      </c>
      <c r="B60" s="28" t="s">
        <v>188</v>
      </c>
      <c r="C60" s="28" t="s">
        <v>193</v>
      </c>
      <c r="D60" s="28" t="s">
        <v>99</v>
      </c>
      <c r="E60" s="87">
        <v>1000</v>
      </c>
      <c r="F60" s="87">
        <v>666</v>
      </c>
      <c r="G60" s="87">
        <v>1586</v>
      </c>
      <c r="H60" s="88">
        <v>20.683359415753781</v>
      </c>
      <c r="I60" s="89">
        <f t="shared" si="2"/>
        <v>0.98712001067156774</v>
      </c>
      <c r="J60" s="90">
        <f t="shared" si="3"/>
        <v>1.0168882961671133</v>
      </c>
      <c r="K60" s="5">
        <v>848.98278560250401</v>
      </c>
      <c r="L60" s="91">
        <v>1075</v>
      </c>
      <c r="M60" s="91">
        <v>1151</v>
      </c>
      <c r="N60" s="91">
        <v>182</v>
      </c>
      <c r="O60" s="91">
        <v>448</v>
      </c>
      <c r="P60" s="91">
        <v>464</v>
      </c>
      <c r="Q60" s="91">
        <v>67</v>
      </c>
      <c r="R60" s="92">
        <v>8</v>
      </c>
      <c r="S60" s="93">
        <v>1296</v>
      </c>
      <c r="T60" s="91">
        <v>5</v>
      </c>
      <c r="U60" s="94">
        <v>1533.6</v>
      </c>
      <c r="V60" s="95">
        <v>117.2</v>
      </c>
      <c r="W60" s="96">
        <v>0</v>
      </c>
      <c r="X60" s="96">
        <v>0</v>
      </c>
      <c r="Y60" s="97">
        <v>0</v>
      </c>
      <c r="Z60" s="96">
        <v>1</v>
      </c>
      <c r="AA60" s="98">
        <v>15</v>
      </c>
      <c r="AB60" s="99" t="s">
        <v>387</v>
      </c>
      <c r="AC60" s="100">
        <v>7</v>
      </c>
      <c r="AD60" s="101">
        <v>0.48644892286309938</v>
      </c>
      <c r="AE60" s="102" t="s">
        <v>387</v>
      </c>
    </row>
    <row r="61" spans="1:31" ht="27.75" customHeight="1">
      <c r="A61" s="27">
        <v>59</v>
      </c>
      <c r="B61" s="28" t="s">
        <v>188</v>
      </c>
      <c r="C61" s="28" t="s">
        <v>195</v>
      </c>
      <c r="D61" s="28" t="s">
        <v>69</v>
      </c>
      <c r="E61" s="87">
        <v>944</v>
      </c>
      <c r="F61" s="87">
        <v>588</v>
      </c>
      <c r="G61" s="87">
        <v>1564</v>
      </c>
      <c r="H61" s="88">
        <v>21.953958450308814</v>
      </c>
      <c r="I61" s="89">
        <f t="shared" si="2"/>
        <v>0.87151136077309577</v>
      </c>
      <c r="J61" s="90">
        <f t="shared" si="3"/>
        <v>1.0027826577587422</v>
      </c>
      <c r="K61" s="5">
        <v>787.47894441325104</v>
      </c>
      <c r="L61" s="91">
        <v>819</v>
      </c>
      <c r="M61" s="91">
        <v>925</v>
      </c>
      <c r="N61" s="91">
        <v>386</v>
      </c>
      <c r="O61" s="91">
        <v>314</v>
      </c>
      <c r="P61" s="91">
        <v>331</v>
      </c>
      <c r="Q61" s="91">
        <v>8</v>
      </c>
      <c r="R61" s="92">
        <v>0</v>
      </c>
      <c r="S61" s="93">
        <v>1273</v>
      </c>
      <c r="T61" s="91">
        <v>4</v>
      </c>
      <c r="U61" s="94">
        <v>1781</v>
      </c>
      <c r="V61" s="95">
        <v>172.25</v>
      </c>
      <c r="W61" s="96">
        <v>70</v>
      </c>
      <c r="X61" s="96">
        <v>70</v>
      </c>
      <c r="Y61" s="97">
        <v>4.4757033248081841</v>
      </c>
      <c r="Z61" s="96">
        <v>1</v>
      </c>
      <c r="AA61" s="98">
        <v>10</v>
      </c>
      <c r="AB61" s="99" t="s">
        <v>387</v>
      </c>
      <c r="AC61" s="100">
        <v>40</v>
      </c>
      <c r="AD61" s="101">
        <v>3.3085194375516958</v>
      </c>
      <c r="AE61" s="102" t="s">
        <v>387</v>
      </c>
    </row>
    <row r="62" spans="1:31" ht="29.25" customHeight="1">
      <c r="A62" s="27">
        <v>60</v>
      </c>
      <c r="B62" s="28" t="s">
        <v>188</v>
      </c>
      <c r="C62" s="28" t="s">
        <v>197</v>
      </c>
      <c r="D62" s="28" t="s">
        <v>66</v>
      </c>
      <c r="E62" s="87">
        <v>1561</v>
      </c>
      <c r="F62" s="87">
        <v>1136</v>
      </c>
      <c r="G62" s="87">
        <v>2120</v>
      </c>
      <c r="H62" s="88">
        <v>14.642906478795414</v>
      </c>
      <c r="I62" s="89">
        <f t="shared" si="2"/>
        <v>1.6837362344187701</v>
      </c>
      <c r="J62" s="90">
        <f t="shared" si="3"/>
        <v>1.3592706102612109</v>
      </c>
      <c r="K62" s="5">
        <v>1095.4551733664871</v>
      </c>
      <c r="L62" s="91">
        <v>1823</v>
      </c>
      <c r="M62" s="91">
        <v>1565</v>
      </c>
      <c r="N62" s="91">
        <v>414</v>
      </c>
      <c r="O62" s="91">
        <v>370</v>
      </c>
      <c r="P62" s="91">
        <v>233</v>
      </c>
      <c r="Q62" s="91">
        <v>15</v>
      </c>
      <c r="R62" s="92">
        <v>6</v>
      </c>
      <c r="S62" s="93">
        <v>1641</v>
      </c>
      <c r="T62" s="91">
        <v>8</v>
      </c>
      <c r="U62" s="94">
        <v>1809.75</v>
      </c>
      <c r="V62" s="95">
        <v>96.75</v>
      </c>
      <c r="W62" s="96">
        <v>0</v>
      </c>
      <c r="X62" s="96">
        <v>0</v>
      </c>
      <c r="Y62" s="97">
        <v>0</v>
      </c>
      <c r="Z62" s="96">
        <v>1</v>
      </c>
      <c r="AA62" s="98">
        <v>9</v>
      </c>
      <c r="AB62" s="99" t="s">
        <v>387</v>
      </c>
      <c r="AC62" s="100">
        <v>141</v>
      </c>
      <c r="AD62" s="101">
        <v>4.7442799461641991</v>
      </c>
      <c r="AE62" s="102" t="s">
        <v>387</v>
      </c>
    </row>
    <row r="63" spans="1:31" ht="27" customHeight="1">
      <c r="A63" s="27">
        <v>61</v>
      </c>
      <c r="B63" s="28" t="s">
        <v>188</v>
      </c>
      <c r="C63" s="28" t="s">
        <v>197</v>
      </c>
      <c r="D63" s="28" t="s">
        <v>69</v>
      </c>
      <c r="E63" s="87">
        <v>616</v>
      </c>
      <c r="F63" s="87">
        <v>363</v>
      </c>
      <c r="G63" s="87">
        <v>1175</v>
      </c>
      <c r="H63" s="88">
        <v>9.9047458484363151</v>
      </c>
      <c r="I63" s="89">
        <f t="shared" si="2"/>
        <v>0.53802487068134996</v>
      </c>
      <c r="J63" s="90">
        <f t="shared" si="3"/>
        <v>0.75336932408345414</v>
      </c>
      <c r="K63" s="5">
        <v>1318.3848942088846</v>
      </c>
      <c r="L63" s="91">
        <v>961</v>
      </c>
      <c r="M63" s="91">
        <v>716</v>
      </c>
      <c r="N63" s="91">
        <v>239</v>
      </c>
      <c r="O63" s="91">
        <v>183</v>
      </c>
      <c r="P63" s="91">
        <v>81</v>
      </c>
      <c r="Q63" s="91">
        <v>16</v>
      </c>
      <c r="R63" s="92">
        <v>0</v>
      </c>
      <c r="S63" s="93">
        <v>961</v>
      </c>
      <c r="T63" s="91">
        <v>6</v>
      </c>
      <c r="U63" s="94">
        <v>1977.1666666666667</v>
      </c>
      <c r="V63" s="95">
        <v>63.5</v>
      </c>
      <c r="W63" s="96">
        <v>7</v>
      </c>
      <c r="X63" s="96">
        <v>7</v>
      </c>
      <c r="Y63" s="97">
        <v>0.5957446808510638</v>
      </c>
      <c r="Z63" s="96">
        <v>1</v>
      </c>
      <c r="AA63" s="98">
        <v>9</v>
      </c>
      <c r="AB63" s="99" t="s">
        <v>387</v>
      </c>
      <c r="AC63" s="100">
        <v>8</v>
      </c>
      <c r="AD63" s="101">
        <v>0.42149631190727083</v>
      </c>
      <c r="AE63" s="103" t="s">
        <v>388</v>
      </c>
    </row>
    <row r="64" spans="1:31" ht="30" customHeight="1">
      <c r="A64" s="27">
        <v>62</v>
      </c>
      <c r="B64" s="28" t="s">
        <v>188</v>
      </c>
      <c r="C64" s="28" t="s">
        <v>200</v>
      </c>
      <c r="D64" s="28" t="s">
        <v>99</v>
      </c>
      <c r="E64" s="87">
        <v>820</v>
      </c>
      <c r="F64" s="87">
        <v>461</v>
      </c>
      <c r="G64" s="87">
        <v>1473</v>
      </c>
      <c r="H64" s="88">
        <v>19.517689148005829</v>
      </c>
      <c r="I64" s="89">
        <f t="shared" si="2"/>
        <v>0.68327676414353256</v>
      </c>
      <c r="J64" s="90">
        <f t="shared" si="3"/>
        <v>0.94443660797866202</v>
      </c>
      <c r="K64" s="5">
        <v>2809.0632039220882</v>
      </c>
      <c r="L64" s="91">
        <v>838</v>
      </c>
      <c r="M64" s="91">
        <v>839</v>
      </c>
      <c r="N64" s="91">
        <v>275</v>
      </c>
      <c r="O64" s="91">
        <v>155</v>
      </c>
      <c r="P64" s="91">
        <v>291</v>
      </c>
      <c r="Q64" s="91">
        <v>20</v>
      </c>
      <c r="R64" s="92">
        <v>4</v>
      </c>
      <c r="S64" s="93">
        <v>1206</v>
      </c>
      <c r="T64" s="91">
        <v>6</v>
      </c>
      <c r="U64" s="94">
        <v>1257.8333333333333</v>
      </c>
      <c r="V64" s="95">
        <v>153.66666666666666</v>
      </c>
      <c r="W64" s="96">
        <v>25</v>
      </c>
      <c r="X64" s="96">
        <v>25</v>
      </c>
      <c r="Y64" s="97">
        <v>1.6972165648336728</v>
      </c>
      <c r="Z64" s="96">
        <v>2</v>
      </c>
      <c r="AA64" s="98">
        <v>21</v>
      </c>
      <c r="AB64" s="99" t="s">
        <v>387</v>
      </c>
      <c r="AC64" s="100">
        <v>34</v>
      </c>
      <c r="AD64" s="101">
        <v>2.3399862353750862</v>
      </c>
      <c r="AE64" s="103" t="s">
        <v>388</v>
      </c>
    </row>
    <row r="65" spans="1:31" ht="33.75" customHeight="1">
      <c r="A65" s="27">
        <v>63</v>
      </c>
      <c r="B65" s="28" t="s">
        <v>188</v>
      </c>
      <c r="C65" s="28" t="s">
        <v>202</v>
      </c>
      <c r="D65" s="28" t="s">
        <v>69</v>
      </c>
      <c r="E65" s="87">
        <v>499</v>
      </c>
      <c r="F65" s="87">
        <v>328</v>
      </c>
      <c r="G65" s="87">
        <v>900</v>
      </c>
      <c r="H65" s="88">
        <v>19.251336898395721</v>
      </c>
      <c r="I65" s="89">
        <f t="shared" si="2"/>
        <v>0.48614919444485616</v>
      </c>
      <c r="J65" s="90">
        <f t="shared" si="3"/>
        <v>0.57704884397881595</v>
      </c>
      <c r="K65" s="5">
        <v>2513.3689839572194</v>
      </c>
      <c r="L65" s="91">
        <v>573</v>
      </c>
      <c r="M65" s="91">
        <v>380</v>
      </c>
      <c r="N65" s="91">
        <v>277</v>
      </c>
      <c r="O65" s="91">
        <v>303</v>
      </c>
      <c r="P65" s="91">
        <v>375</v>
      </c>
      <c r="Q65" s="91">
        <v>21</v>
      </c>
      <c r="R65" s="92">
        <v>0</v>
      </c>
      <c r="S65" s="93">
        <v>802</v>
      </c>
      <c r="T65" s="91">
        <v>3</v>
      </c>
      <c r="U65" s="94">
        <v>1558.3333333333333</v>
      </c>
      <c r="V65" s="95">
        <v>122</v>
      </c>
      <c r="W65" s="96">
        <v>0</v>
      </c>
      <c r="X65" s="96">
        <v>0</v>
      </c>
      <c r="Y65" s="97">
        <v>0</v>
      </c>
      <c r="Z65" s="96">
        <v>1</v>
      </c>
      <c r="AA65" s="98">
        <v>10</v>
      </c>
      <c r="AB65" s="99" t="s">
        <v>387</v>
      </c>
      <c r="AC65" s="100">
        <v>23</v>
      </c>
      <c r="AD65" s="101">
        <v>2.8290282902829027</v>
      </c>
      <c r="AE65" s="103" t="s">
        <v>388</v>
      </c>
    </row>
    <row r="66" spans="1:31" ht="32.25" customHeight="1">
      <c r="A66" s="27">
        <v>64</v>
      </c>
      <c r="B66" s="28" t="s">
        <v>188</v>
      </c>
      <c r="C66" s="28" t="s">
        <v>204</v>
      </c>
      <c r="D66" s="28" t="s">
        <v>69</v>
      </c>
      <c r="E66" s="87">
        <v>1042</v>
      </c>
      <c r="F66" s="87">
        <v>609</v>
      </c>
      <c r="G66" s="87">
        <v>1972</v>
      </c>
      <c r="H66" s="88">
        <v>29.266844761056692</v>
      </c>
      <c r="I66" s="89">
        <f t="shared" si="2"/>
        <v>0.90263676651499203</v>
      </c>
      <c r="J66" s="90">
        <f t="shared" si="3"/>
        <v>1.2643781336958055</v>
      </c>
      <c r="K66" s="5">
        <v>2186.1086375779164</v>
      </c>
      <c r="L66" s="91">
        <v>901</v>
      </c>
      <c r="M66" s="91">
        <v>1387</v>
      </c>
      <c r="N66" s="91">
        <v>309</v>
      </c>
      <c r="O66" s="91">
        <v>490</v>
      </c>
      <c r="P66" s="91">
        <v>921</v>
      </c>
      <c r="Q66" s="91">
        <v>17</v>
      </c>
      <c r="R66" s="92">
        <v>0</v>
      </c>
      <c r="S66" s="93">
        <v>1684</v>
      </c>
      <c r="T66" s="91">
        <v>5</v>
      </c>
      <c r="U66" s="94">
        <v>1347.6</v>
      </c>
      <c r="V66" s="95">
        <v>123</v>
      </c>
      <c r="W66" s="96">
        <v>2</v>
      </c>
      <c r="X66" s="96">
        <v>2</v>
      </c>
      <c r="Y66" s="97">
        <v>0.10141987829614604</v>
      </c>
      <c r="Z66" s="96">
        <v>1</v>
      </c>
      <c r="AA66" s="98">
        <v>11</v>
      </c>
      <c r="AB66" s="99" t="s">
        <v>387</v>
      </c>
      <c r="AC66" s="100">
        <v>8</v>
      </c>
      <c r="AD66" s="101">
        <v>0.72072072072072069</v>
      </c>
      <c r="AE66" s="102" t="s">
        <v>387</v>
      </c>
    </row>
    <row r="67" spans="1:31" ht="33.75" customHeight="1">
      <c r="A67" s="27">
        <v>65</v>
      </c>
      <c r="B67" s="28" t="s">
        <v>206</v>
      </c>
      <c r="C67" s="28" t="s">
        <v>207</v>
      </c>
      <c r="D67" s="28" t="s">
        <v>66</v>
      </c>
      <c r="E67" s="87">
        <v>7373</v>
      </c>
      <c r="F67" s="87">
        <v>5757</v>
      </c>
      <c r="G67" s="87">
        <v>10175</v>
      </c>
      <c r="H67" s="88">
        <v>2.9056651188823968</v>
      </c>
      <c r="I67" s="89">
        <f t="shared" ref="I67:I98" si="4">100*F67/$F$147</f>
        <v>8.5328076598141376</v>
      </c>
      <c r="J67" s="90">
        <f t="shared" ref="J67:J98" si="5">100*G67/$G$147</f>
        <v>6.5238577638716126</v>
      </c>
      <c r="K67" s="5">
        <v>25.701214810753388</v>
      </c>
      <c r="L67" s="91">
        <v>4634</v>
      </c>
      <c r="M67" s="91">
        <v>3356</v>
      </c>
      <c r="N67" s="91">
        <v>2383</v>
      </c>
      <c r="O67" s="91">
        <v>3260</v>
      </c>
      <c r="P67" s="91">
        <v>3206</v>
      </c>
      <c r="Q67" s="91">
        <v>403</v>
      </c>
      <c r="R67" s="92">
        <v>31</v>
      </c>
      <c r="S67" s="93">
        <v>5820</v>
      </c>
      <c r="T67" s="91">
        <v>145</v>
      </c>
      <c r="U67" s="94">
        <v>2415.0206896551722</v>
      </c>
      <c r="V67" s="107">
        <v>49</v>
      </c>
      <c r="W67" s="96">
        <v>159</v>
      </c>
      <c r="X67" s="96">
        <v>168</v>
      </c>
      <c r="Y67" s="97">
        <v>1.651105651105651</v>
      </c>
      <c r="Z67" s="96">
        <v>12</v>
      </c>
      <c r="AA67" s="98">
        <v>97</v>
      </c>
      <c r="AB67" s="99" t="s">
        <v>387</v>
      </c>
      <c r="AC67" s="100">
        <v>1022</v>
      </c>
      <c r="AD67" s="101">
        <v>1.1515492957746478</v>
      </c>
      <c r="AE67" s="102" t="s">
        <v>387</v>
      </c>
    </row>
    <row r="68" spans="1:31" ht="30" customHeight="1">
      <c r="A68" s="27">
        <v>66</v>
      </c>
      <c r="B68" s="28" t="s">
        <v>209</v>
      </c>
      <c r="C68" s="28" t="s">
        <v>210</v>
      </c>
      <c r="D68" s="28" t="s">
        <v>66</v>
      </c>
      <c r="E68" s="87">
        <v>6345</v>
      </c>
      <c r="F68" s="87">
        <v>3651</v>
      </c>
      <c r="G68" s="87">
        <v>6782</v>
      </c>
      <c r="H68" s="88">
        <v>7.1355673628281338</v>
      </c>
      <c r="I68" s="89">
        <f t="shared" si="4"/>
        <v>5.4113741125553956</v>
      </c>
      <c r="J68" s="90">
        <f t="shared" si="5"/>
        <v>4.3483836220714771</v>
      </c>
      <c r="K68" s="5">
        <v>207.48066705244884</v>
      </c>
      <c r="L68" s="91">
        <v>4976</v>
      </c>
      <c r="M68" s="91">
        <v>4343</v>
      </c>
      <c r="N68" s="91">
        <v>2383</v>
      </c>
      <c r="O68" s="91">
        <v>2165</v>
      </c>
      <c r="P68" s="91">
        <v>1152</v>
      </c>
      <c r="Q68" s="91">
        <v>864</v>
      </c>
      <c r="R68" s="92">
        <v>110</v>
      </c>
      <c r="S68" s="93">
        <v>2289</v>
      </c>
      <c r="T68" s="91">
        <v>47</v>
      </c>
      <c r="U68" s="94">
        <v>2022.2340425531916</v>
      </c>
      <c r="V68" s="95">
        <v>86.234042553191486</v>
      </c>
      <c r="W68" s="96">
        <v>233</v>
      </c>
      <c r="X68" s="96">
        <v>233</v>
      </c>
      <c r="Y68" s="97">
        <v>3.4355647301680921</v>
      </c>
      <c r="Z68" s="96">
        <v>5</v>
      </c>
      <c r="AA68" s="98">
        <v>79</v>
      </c>
      <c r="AB68" s="99" t="s">
        <v>387</v>
      </c>
      <c r="AC68" s="100">
        <v>640</v>
      </c>
      <c r="AD68" s="101">
        <v>2.874466651695486</v>
      </c>
      <c r="AE68" s="102" t="s">
        <v>387</v>
      </c>
    </row>
    <row r="69" spans="1:31" ht="33.75" customHeight="1">
      <c r="A69" s="27">
        <v>67</v>
      </c>
      <c r="B69" s="28" t="s">
        <v>213</v>
      </c>
      <c r="C69" s="28" t="s">
        <v>214</v>
      </c>
      <c r="D69" s="28" t="s">
        <v>66</v>
      </c>
      <c r="E69" s="87">
        <v>7632</v>
      </c>
      <c r="F69" s="87">
        <v>4580</v>
      </c>
      <c r="G69" s="87">
        <v>8172</v>
      </c>
      <c r="H69" s="88">
        <v>4.0440630660055223</v>
      </c>
      <c r="I69" s="89">
        <f t="shared" si="4"/>
        <v>6.7883027760897594</v>
      </c>
      <c r="J69" s="90">
        <f t="shared" si="5"/>
        <v>5.2396035033276487</v>
      </c>
      <c r="K69" s="5">
        <v>15.241941071092768</v>
      </c>
      <c r="L69" s="91">
        <v>7020</v>
      </c>
      <c r="M69" s="91">
        <v>3200</v>
      </c>
      <c r="N69" s="91">
        <v>2111</v>
      </c>
      <c r="O69" s="91">
        <v>3629</v>
      </c>
      <c r="P69" s="91">
        <v>2070</v>
      </c>
      <c r="Q69" s="91">
        <v>234</v>
      </c>
      <c r="R69" s="92">
        <v>41</v>
      </c>
      <c r="S69" s="93">
        <v>4887</v>
      </c>
      <c r="T69" s="91">
        <v>98</v>
      </c>
      <c r="U69" s="94">
        <v>2061.9795918367345</v>
      </c>
      <c r="V69" s="95">
        <v>33.520408163265309</v>
      </c>
      <c r="W69" s="96">
        <v>459</v>
      </c>
      <c r="X69" s="96">
        <v>462</v>
      </c>
      <c r="Y69" s="97">
        <v>5.6534508076358296</v>
      </c>
      <c r="Z69" s="96">
        <v>12</v>
      </c>
      <c r="AA69" s="98">
        <v>200</v>
      </c>
      <c r="AB69" s="99" t="s">
        <v>387</v>
      </c>
      <c r="AC69" s="100">
        <v>793</v>
      </c>
      <c r="AD69" s="101">
        <v>1.6744087837837838</v>
      </c>
      <c r="AE69" s="102" t="s">
        <v>387</v>
      </c>
    </row>
    <row r="70" spans="1:31" ht="33" customHeight="1">
      <c r="A70" s="27">
        <v>68</v>
      </c>
      <c r="B70" s="28" t="s">
        <v>216</v>
      </c>
      <c r="C70" s="28" t="s">
        <v>217</v>
      </c>
      <c r="D70" s="28" t="s">
        <v>66</v>
      </c>
      <c r="E70" s="87">
        <v>9805</v>
      </c>
      <c r="F70" s="87">
        <v>5608</v>
      </c>
      <c r="G70" s="87">
        <v>10202</v>
      </c>
      <c r="H70" s="88">
        <v>9.2074150286095922</v>
      </c>
      <c r="I70" s="89">
        <f t="shared" si="4"/>
        <v>8.3119654952644915</v>
      </c>
      <c r="J70" s="90">
        <f t="shared" si="5"/>
        <v>6.5411692291909773</v>
      </c>
      <c r="K70" s="5">
        <v>36.641937871157559</v>
      </c>
      <c r="L70" s="91">
        <v>8038</v>
      </c>
      <c r="M70" s="91">
        <v>7263</v>
      </c>
      <c r="N70" s="91">
        <v>2137</v>
      </c>
      <c r="O70" s="91">
        <v>2137</v>
      </c>
      <c r="P70" s="91">
        <v>3234</v>
      </c>
      <c r="Q70" s="91">
        <v>402</v>
      </c>
      <c r="R70" s="92">
        <v>25</v>
      </c>
      <c r="S70" s="93">
        <v>8480</v>
      </c>
      <c r="T70" s="91">
        <v>82</v>
      </c>
      <c r="U70" s="94">
        <v>1351.2439024390244</v>
      </c>
      <c r="V70" s="95">
        <v>60.280487804878049</v>
      </c>
      <c r="W70" s="96">
        <v>571</v>
      </c>
      <c r="X70" s="96">
        <v>571</v>
      </c>
      <c r="Y70" s="97">
        <v>5.5969417761223292</v>
      </c>
      <c r="Z70" s="96">
        <v>9</v>
      </c>
      <c r="AA70" s="98">
        <v>113</v>
      </c>
      <c r="AB70" s="99" t="s">
        <v>387</v>
      </c>
      <c r="AC70" s="100">
        <v>738</v>
      </c>
      <c r="AD70" s="101">
        <v>2.6664739675542868</v>
      </c>
      <c r="AE70" s="102" t="s">
        <v>387</v>
      </c>
    </row>
    <row r="71" spans="1:31" ht="27" customHeight="1">
      <c r="A71" s="27">
        <v>69</v>
      </c>
      <c r="B71" s="28" t="s">
        <v>219</v>
      </c>
      <c r="C71" s="28" t="s">
        <v>220</v>
      </c>
      <c r="D71" s="28" t="s">
        <v>69</v>
      </c>
      <c r="E71" s="87">
        <v>173</v>
      </c>
      <c r="F71" s="87">
        <v>110</v>
      </c>
      <c r="G71" s="87">
        <v>308</v>
      </c>
      <c r="H71" s="88">
        <v>6.6623404715552672</v>
      </c>
      <c r="I71" s="89">
        <f t="shared" si="4"/>
        <v>0.16303783960040907</v>
      </c>
      <c r="J71" s="90">
        <f t="shared" si="5"/>
        <v>0.19747893771719477</v>
      </c>
      <c r="K71" s="5">
        <v>3822.1933809214797</v>
      </c>
      <c r="L71" s="91">
        <v>177</v>
      </c>
      <c r="M71" s="91">
        <v>135</v>
      </c>
      <c r="N71" s="91">
        <v>114</v>
      </c>
      <c r="O71" s="91">
        <v>114</v>
      </c>
      <c r="P71" s="91">
        <v>37</v>
      </c>
      <c r="Q71" s="91">
        <v>13</v>
      </c>
      <c r="R71" s="92">
        <v>0</v>
      </c>
      <c r="S71" s="93">
        <v>222</v>
      </c>
      <c r="T71" s="91">
        <v>3</v>
      </c>
      <c r="U71" s="94">
        <v>1541</v>
      </c>
      <c r="V71" s="95">
        <v>44.333333333333336</v>
      </c>
      <c r="W71" s="96">
        <v>0</v>
      </c>
      <c r="X71" s="96">
        <v>0</v>
      </c>
      <c r="Y71" s="97">
        <v>0</v>
      </c>
      <c r="Z71" s="96">
        <v>2</v>
      </c>
      <c r="AA71" s="98">
        <v>10</v>
      </c>
      <c r="AB71" s="99" t="s">
        <v>387</v>
      </c>
      <c r="AC71" s="100">
        <v>6</v>
      </c>
      <c r="AD71" s="101">
        <v>0.71684587813620071</v>
      </c>
      <c r="AE71" s="103" t="s">
        <v>388</v>
      </c>
    </row>
    <row r="72" spans="1:31" ht="33" customHeight="1">
      <c r="A72" s="27">
        <v>70</v>
      </c>
      <c r="B72" s="28" t="s">
        <v>219</v>
      </c>
      <c r="C72" s="28" t="s">
        <v>222</v>
      </c>
      <c r="D72" s="28" t="s">
        <v>69</v>
      </c>
      <c r="E72" s="87">
        <v>216</v>
      </c>
      <c r="F72" s="87">
        <v>159</v>
      </c>
      <c r="G72" s="87">
        <v>406</v>
      </c>
      <c r="H72" s="88">
        <v>8.2453290008123474</v>
      </c>
      <c r="I72" s="89">
        <f t="shared" si="4"/>
        <v>0.2356637863315004</v>
      </c>
      <c r="J72" s="90">
        <f t="shared" si="5"/>
        <v>0.26031314517266585</v>
      </c>
      <c r="K72" s="5">
        <v>2095.8570268074736</v>
      </c>
      <c r="L72" s="91">
        <v>85</v>
      </c>
      <c r="M72" s="91">
        <v>141</v>
      </c>
      <c r="N72" s="91">
        <v>75</v>
      </c>
      <c r="O72" s="91">
        <v>138</v>
      </c>
      <c r="P72" s="91">
        <v>274</v>
      </c>
      <c r="Q72" s="91">
        <v>5</v>
      </c>
      <c r="R72" s="92">
        <v>0</v>
      </c>
      <c r="S72" s="93">
        <v>298</v>
      </c>
      <c r="T72" s="91">
        <v>3</v>
      </c>
      <c r="U72" s="94">
        <v>1641.3333333333333</v>
      </c>
      <c r="V72" s="95">
        <v>67.666666666666671</v>
      </c>
      <c r="W72" s="96">
        <v>0</v>
      </c>
      <c r="X72" s="96">
        <v>0</v>
      </c>
      <c r="Y72" s="97">
        <v>0</v>
      </c>
      <c r="Z72" s="96">
        <v>1</v>
      </c>
      <c r="AA72" s="98">
        <v>4</v>
      </c>
      <c r="AB72" s="99" t="s">
        <v>387</v>
      </c>
      <c r="AC72" s="100">
        <v>10</v>
      </c>
      <c r="AD72" s="101">
        <v>0.99206349206349209</v>
      </c>
      <c r="AE72" s="103" t="s">
        <v>388</v>
      </c>
    </row>
    <row r="73" spans="1:31" ht="35.25" customHeight="1">
      <c r="A73" s="27">
        <v>71</v>
      </c>
      <c r="B73" s="28" t="s">
        <v>219</v>
      </c>
      <c r="C73" s="28" t="s">
        <v>224</v>
      </c>
      <c r="D73" s="28" t="s">
        <v>99</v>
      </c>
      <c r="E73" s="87">
        <v>1035</v>
      </c>
      <c r="F73" s="87">
        <v>781</v>
      </c>
      <c r="G73" s="87">
        <v>1767</v>
      </c>
      <c r="H73" s="88">
        <v>7.1756345177664977</v>
      </c>
      <c r="I73" s="89">
        <f t="shared" si="4"/>
        <v>1.1575686611629044</v>
      </c>
      <c r="J73" s="90">
        <f t="shared" si="5"/>
        <v>1.1329392303450752</v>
      </c>
      <c r="K73" s="5">
        <v>649.3401015228427</v>
      </c>
      <c r="L73" s="91">
        <v>470</v>
      </c>
      <c r="M73" s="91">
        <v>990</v>
      </c>
      <c r="N73" s="91">
        <v>494</v>
      </c>
      <c r="O73" s="91">
        <v>754</v>
      </c>
      <c r="P73" s="91">
        <v>283</v>
      </c>
      <c r="Q73" s="91">
        <v>60</v>
      </c>
      <c r="R73" s="92">
        <v>2</v>
      </c>
      <c r="S73" s="93">
        <v>820</v>
      </c>
      <c r="T73" s="91">
        <v>12</v>
      </c>
      <c r="U73" s="94">
        <v>2052.0833333333335</v>
      </c>
      <c r="V73" s="95">
        <v>57.583333333333336</v>
      </c>
      <c r="W73" s="96">
        <v>40</v>
      </c>
      <c r="X73" s="96">
        <v>40</v>
      </c>
      <c r="Y73" s="97">
        <v>2.2637238256932655</v>
      </c>
      <c r="Z73" s="96">
        <v>4</v>
      </c>
      <c r="AA73" s="98">
        <v>29</v>
      </c>
      <c r="AB73" s="99" t="s">
        <v>387</v>
      </c>
      <c r="AC73" s="100">
        <v>129</v>
      </c>
      <c r="AD73" s="101">
        <v>2.5779376498800959</v>
      </c>
      <c r="AE73" s="102" t="s">
        <v>387</v>
      </c>
    </row>
    <row r="74" spans="1:31" ht="30.75" customHeight="1">
      <c r="A74" s="27">
        <v>72</v>
      </c>
      <c r="B74" s="28" t="s">
        <v>219</v>
      </c>
      <c r="C74" s="28" t="s">
        <v>226</v>
      </c>
      <c r="D74" s="28" t="s">
        <v>99</v>
      </c>
      <c r="E74" s="87">
        <v>621</v>
      </c>
      <c r="F74" s="87">
        <v>456</v>
      </c>
      <c r="G74" s="87">
        <v>1032</v>
      </c>
      <c r="H74" s="88">
        <v>8.8591295390162248</v>
      </c>
      <c r="I74" s="89">
        <f t="shared" si="4"/>
        <v>0.6758659532526049</v>
      </c>
      <c r="J74" s="90">
        <f t="shared" si="5"/>
        <v>0.66168267442904227</v>
      </c>
      <c r="K74" s="5">
        <v>756.28809339857492</v>
      </c>
      <c r="L74" s="91">
        <v>649</v>
      </c>
      <c r="M74" s="91">
        <v>708</v>
      </c>
      <c r="N74" s="91">
        <v>285</v>
      </c>
      <c r="O74" s="91">
        <v>433</v>
      </c>
      <c r="P74" s="91">
        <v>273</v>
      </c>
      <c r="Q74" s="91">
        <v>47</v>
      </c>
      <c r="R74" s="92">
        <v>3</v>
      </c>
      <c r="S74" s="93">
        <v>840</v>
      </c>
      <c r="T74" s="91">
        <v>6</v>
      </c>
      <c r="U74" s="94">
        <v>1941.5</v>
      </c>
      <c r="V74" s="95">
        <v>83.833333333333329</v>
      </c>
      <c r="W74" s="96">
        <v>38</v>
      </c>
      <c r="X74" s="96">
        <v>38</v>
      </c>
      <c r="Y74" s="97">
        <v>3.6821705426356588</v>
      </c>
      <c r="Z74" s="96">
        <v>1</v>
      </c>
      <c r="AA74" s="98">
        <v>5</v>
      </c>
      <c r="AB74" s="99" t="s">
        <v>387</v>
      </c>
      <c r="AC74" s="100">
        <v>59</v>
      </c>
      <c r="AD74" s="101">
        <v>2.4852569502948612</v>
      </c>
      <c r="AE74" s="102" t="s">
        <v>387</v>
      </c>
    </row>
    <row r="75" spans="1:31" ht="30.75" customHeight="1">
      <c r="A75" s="27">
        <v>73</v>
      </c>
      <c r="B75" s="28" t="s">
        <v>229</v>
      </c>
      <c r="C75" s="28" t="s">
        <v>230</v>
      </c>
      <c r="D75" s="28" t="s">
        <v>99</v>
      </c>
      <c r="E75" s="87">
        <v>877</v>
      </c>
      <c r="F75" s="87">
        <v>678</v>
      </c>
      <c r="G75" s="87">
        <v>1599</v>
      </c>
      <c r="H75" s="88">
        <v>11.886708296164139</v>
      </c>
      <c r="I75" s="89">
        <f t="shared" si="4"/>
        <v>1.0049059568097942</v>
      </c>
      <c r="J75" s="90">
        <f t="shared" si="5"/>
        <v>1.0252234461356962</v>
      </c>
      <c r="K75" s="5">
        <v>1585.6378233719893</v>
      </c>
      <c r="L75" s="91">
        <v>1222</v>
      </c>
      <c r="M75" s="91">
        <v>915</v>
      </c>
      <c r="N75" s="91">
        <v>509</v>
      </c>
      <c r="O75" s="91">
        <v>398</v>
      </c>
      <c r="P75" s="91">
        <v>346</v>
      </c>
      <c r="Q75" s="91">
        <v>34</v>
      </c>
      <c r="R75" s="92">
        <v>0</v>
      </c>
      <c r="S75" s="93">
        <v>1331</v>
      </c>
      <c r="T75" s="91">
        <v>10</v>
      </c>
      <c r="U75" s="94">
        <v>1345.2</v>
      </c>
      <c r="V75" s="95">
        <v>51.4</v>
      </c>
      <c r="W75" s="96">
        <v>11</v>
      </c>
      <c r="X75" s="96">
        <v>11</v>
      </c>
      <c r="Y75" s="97">
        <v>0.68792995622263919</v>
      </c>
      <c r="Z75" s="96">
        <v>4</v>
      </c>
      <c r="AA75" s="98">
        <v>40</v>
      </c>
      <c r="AB75" s="99" t="s">
        <v>387</v>
      </c>
      <c r="AC75" s="100">
        <v>43</v>
      </c>
      <c r="AD75" s="101">
        <v>1.6803438843298164</v>
      </c>
      <c r="AE75" s="102" t="s">
        <v>387</v>
      </c>
    </row>
    <row r="76" spans="1:31" ht="26.25" customHeight="1">
      <c r="A76" s="27">
        <v>74</v>
      </c>
      <c r="B76" s="28" t="s">
        <v>229</v>
      </c>
      <c r="C76" s="28" t="s">
        <v>232</v>
      </c>
      <c r="D76" s="28" t="s">
        <v>99</v>
      </c>
      <c r="E76" s="87">
        <v>404</v>
      </c>
      <c r="F76" s="87">
        <v>299</v>
      </c>
      <c r="G76" s="87">
        <v>881</v>
      </c>
      <c r="H76" s="88">
        <v>9.5119844526020305</v>
      </c>
      <c r="I76" s="89">
        <f t="shared" si="4"/>
        <v>0.44316649127747559</v>
      </c>
      <c r="J76" s="90">
        <f t="shared" si="5"/>
        <v>0.5648667017170409</v>
      </c>
      <c r="K76" s="5">
        <v>286.11530986827898</v>
      </c>
      <c r="L76" s="91">
        <v>785</v>
      </c>
      <c r="M76" s="91">
        <v>581</v>
      </c>
      <c r="N76" s="91">
        <v>222</v>
      </c>
      <c r="O76" s="91">
        <v>206</v>
      </c>
      <c r="P76" s="91">
        <v>227</v>
      </c>
      <c r="Q76" s="91">
        <v>48</v>
      </c>
      <c r="R76" s="92">
        <v>1</v>
      </c>
      <c r="S76" s="93">
        <v>677</v>
      </c>
      <c r="T76" s="91">
        <v>5</v>
      </c>
      <c r="U76" s="94">
        <v>1852.4</v>
      </c>
      <c r="V76" s="95">
        <v>60.2</v>
      </c>
      <c r="W76" s="96">
        <v>137</v>
      </c>
      <c r="X76" s="96">
        <v>137</v>
      </c>
      <c r="Y76" s="97">
        <v>15.550510783200908</v>
      </c>
      <c r="Z76" s="96">
        <v>2</v>
      </c>
      <c r="AA76" s="98">
        <v>27</v>
      </c>
      <c r="AB76" s="99" t="s">
        <v>387</v>
      </c>
      <c r="AC76" s="100">
        <v>14</v>
      </c>
      <c r="AD76" s="101">
        <v>0.90090090090090091</v>
      </c>
      <c r="AE76" s="102" t="s">
        <v>387</v>
      </c>
    </row>
    <row r="77" spans="1:31" ht="40.5" customHeight="1">
      <c r="A77" s="27">
        <v>75</v>
      </c>
      <c r="B77" s="28" t="s">
        <v>229</v>
      </c>
      <c r="C77" s="28" t="s">
        <v>235</v>
      </c>
      <c r="D77" s="28" t="s">
        <v>99</v>
      </c>
      <c r="E77" s="87">
        <v>1361</v>
      </c>
      <c r="F77" s="87">
        <v>952</v>
      </c>
      <c r="G77" s="87">
        <v>2133</v>
      </c>
      <c r="H77" s="88">
        <v>6.6976481301221469</v>
      </c>
      <c r="I77" s="89">
        <f t="shared" si="4"/>
        <v>1.4110183936326313</v>
      </c>
      <c r="J77" s="90">
        <f t="shared" si="5"/>
        <v>1.3676057602297937</v>
      </c>
      <c r="K77" s="5">
        <v>762.39520205984854</v>
      </c>
      <c r="L77" s="91">
        <v>1030</v>
      </c>
      <c r="M77" s="91">
        <v>1306</v>
      </c>
      <c r="N77" s="91">
        <v>802</v>
      </c>
      <c r="O77" s="91">
        <v>1102</v>
      </c>
      <c r="P77" s="91">
        <v>674</v>
      </c>
      <c r="Q77" s="91">
        <v>119</v>
      </c>
      <c r="R77" s="92">
        <v>7</v>
      </c>
      <c r="S77" s="93">
        <v>1624</v>
      </c>
      <c r="T77" s="91">
        <v>18</v>
      </c>
      <c r="U77" s="94">
        <v>1769.2777777777778</v>
      </c>
      <c r="V77" s="95">
        <v>58.833333333333336</v>
      </c>
      <c r="W77" s="96">
        <v>125</v>
      </c>
      <c r="X77" s="96">
        <v>125</v>
      </c>
      <c r="Y77" s="97">
        <v>5.8602906704172524</v>
      </c>
      <c r="Z77" s="96">
        <v>3</v>
      </c>
      <c r="AA77" s="98">
        <v>55</v>
      </c>
      <c r="AB77" s="99" t="s">
        <v>387</v>
      </c>
      <c r="AC77" s="100">
        <v>116</v>
      </c>
      <c r="AD77" s="101">
        <v>1.8328329909938379</v>
      </c>
      <c r="AE77" s="103" t="s">
        <v>388</v>
      </c>
    </row>
    <row r="78" spans="1:31" ht="36.75" customHeight="1">
      <c r="A78" s="27">
        <v>76</v>
      </c>
      <c r="B78" s="28" t="s">
        <v>229</v>
      </c>
      <c r="C78" s="28" t="s">
        <v>238</v>
      </c>
      <c r="D78" s="28" t="s">
        <v>69</v>
      </c>
      <c r="E78" s="87">
        <v>157</v>
      </c>
      <c r="F78" s="87">
        <v>145</v>
      </c>
      <c r="G78" s="87">
        <v>265</v>
      </c>
      <c r="H78" s="88">
        <v>3.6436133644988313</v>
      </c>
      <c r="I78" s="89">
        <f t="shared" si="4"/>
        <v>0.21491351583690288</v>
      </c>
      <c r="J78" s="90">
        <f t="shared" si="5"/>
        <v>0.16990882628265136</v>
      </c>
      <c r="K78" s="5">
        <v>588.47793207754717</v>
      </c>
      <c r="L78" s="91">
        <v>83</v>
      </c>
      <c r="M78" s="91">
        <v>101</v>
      </c>
      <c r="N78" s="91">
        <v>74</v>
      </c>
      <c r="O78" s="91">
        <v>114</v>
      </c>
      <c r="P78" s="91">
        <v>28</v>
      </c>
      <c r="Q78" s="91">
        <v>19</v>
      </c>
      <c r="R78" s="92">
        <v>0</v>
      </c>
      <c r="S78" s="93">
        <v>185</v>
      </c>
      <c r="T78" s="91">
        <v>3</v>
      </c>
      <c r="U78" s="94">
        <v>2424.3333333333335</v>
      </c>
      <c r="V78" s="95">
        <v>29.333333333333332</v>
      </c>
      <c r="W78" s="96">
        <v>7</v>
      </c>
      <c r="X78" s="96">
        <v>7</v>
      </c>
      <c r="Y78" s="97">
        <v>2.641509433962264</v>
      </c>
      <c r="Z78" s="96">
        <v>2</v>
      </c>
      <c r="AA78" s="98">
        <v>13</v>
      </c>
      <c r="AB78" s="99" t="s">
        <v>387</v>
      </c>
      <c r="AC78" s="100">
        <v>27</v>
      </c>
      <c r="AD78" s="101">
        <v>2.2881355932203391</v>
      </c>
      <c r="AE78" s="102" t="s">
        <v>387</v>
      </c>
    </row>
    <row r="79" spans="1:31" ht="35.25" customHeight="1">
      <c r="A79" s="27">
        <v>77</v>
      </c>
      <c r="B79" s="28" t="s">
        <v>229</v>
      </c>
      <c r="C79" s="28" t="s">
        <v>240</v>
      </c>
      <c r="D79" s="28" t="s">
        <v>99</v>
      </c>
      <c r="E79" s="87">
        <v>1447</v>
      </c>
      <c r="F79" s="87">
        <v>960</v>
      </c>
      <c r="G79" s="87">
        <v>2428</v>
      </c>
      <c r="H79" s="88">
        <v>9.8077233801906605</v>
      </c>
      <c r="I79" s="89">
        <f t="shared" si="4"/>
        <v>1.4228756910581155</v>
      </c>
      <c r="J79" s="90">
        <f t="shared" si="5"/>
        <v>1.5567495479784055</v>
      </c>
      <c r="K79" s="5">
        <v>171.27161092260462</v>
      </c>
      <c r="L79" s="91">
        <v>1431</v>
      </c>
      <c r="M79" s="91">
        <v>1164</v>
      </c>
      <c r="N79" s="91">
        <v>949</v>
      </c>
      <c r="O79" s="91">
        <v>1495</v>
      </c>
      <c r="P79" s="91">
        <v>815</v>
      </c>
      <c r="Q79" s="91">
        <v>115</v>
      </c>
      <c r="R79" s="92">
        <v>3</v>
      </c>
      <c r="S79" s="93">
        <v>1821</v>
      </c>
      <c r="T79" s="91">
        <v>14</v>
      </c>
      <c r="U79" s="94">
        <v>1768.2857142857142</v>
      </c>
      <c r="V79" s="95">
        <v>74.285714285714292</v>
      </c>
      <c r="W79" s="96">
        <v>75</v>
      </c>
      <c r="X79" s="96">
        <v>75</v>
      </c>
      <c r="Y79" s="97">
        <v>3.088962108731466</v>
      </c>
      <c r="Z79" s="96">
        <v>5</v>
      </c>
      <c r="AA79" s="98">
        <v>46</v>
      </c>
      <c r="AB79" s="99" t="s">
        <v>387</v>
      </c>
      <c r="AC79" s="100">
        <v>161</v>
      </c>
      <c r="AD79" s="101">
        <v>3.6892758936755272</v>
      </c>
      <c r="AE79" s="102" t="s">
        <v>387</v>
      </c>
    </row>
    <row r="80" spans="1:31" ht="31.5" customHeight="1">
      <c r="A80" s="27">
        <v>78</v>
      </c>
      <c r="B80" s="28" t="s">
        <v>242</v>
      </c>
      <c r="C80" s="28" t="s">
        <v>243</v>
      </c>
      <c r="D80" s="28" t="s">
        <v>69</v>
      </c>
      <c r="E80" s="87">
        <v>214</v>
      </c>
      <c r="F80" s="87">
        <v>214</v>
      </c>
      <c r="G80" s="87">
        <v>428</v>
      </c>
      <c r="H80" s="88">
        <v>12.284730195177957</v>
      </c>
      <c r="I80" s="89">
        <f t="shared" si="4"/>
        <v>0.31718270613170491</v>
      </c>
      <c r="J80" s="90">
        <f t="shared" si="5"/>
        <v>0.27441878358103688</v>
      </c>
      <c r="K80" s="5">
        <v>1696.3260619977038</v>
      </c>
      <c r="L80" s="91">
        <v>249</v>
      </c>
      <c r="M80" s="91">
        <v>201</v>
      </c>
      <c r="N80" s="91">
        <v>97</v>
      </c>
      <c r="O80" s="91">
        <v>171</v>
      </c>
      <c r="P80" s="91">
        <v>35</v>
      </c>
      <c r="Q80" s="91">
        <v>23</v>
      </c>
      <c r="R80" s="92">
        <v>0</v>
      </c>
      <c r="S80" s="93">
        <v>346</v>
      </c>
      <c r="T80" s="91">
        <v>3</v>
      </c>
      <c r="U80" s="94">
        <v>1161.3333333333333</v>
      </c>
      <c r="V80" s="95">
        <v>72.666666666666671</v>
      </c>
      <c r="W80" s="96">
        <v>0</v>
      </c>
      <c r="X80" s="96">
        <v>0</v>
      </c>
      <c r="Y80" s="97">
        <v>0</v>
      </c>
      <c r="Z80" s="96">
        <v>1</v>
      </c>
      <c r="AA80" s="98">
        <v>9</v>
      </c>
      <c r="AB80" s="99" t="s">
        <v>387</v>
      </c>
      <c r="AC80" s="100">
        <v>6</v>
      </c>
      <c r="AD80" s="101">
        <v>0.79681274900398402</v>
      </c>
      <c r="AE80" s="102" t="s">
        <v>387</v>
      </c>
    </row>
    <row r="81" spans="1:31" ht="31.5" customHeight="1">
      <c r="A81" s="27">
        <v>79</v>
      </c>
      <c r="B81" s="28" t="s">
        <v>242</v>
      </c>
      <c r="C81" s="28" t="s">
        <v>245</v>
      </c>
      <c r="D81" s="28" t="s">
        <v>69</v>
      </c>
      <c r="E81" s="87">
        <v>222</v>
      </c>
      <c r="F81" s="87">
        <v>176</v>
      </c>
      <c r="G81" s="87">
        <v>424</v>
      </c>
      <c r="H81" s="88">
        <v>7.8387872065076722</v>
      </c>
      <c r="I81" s="89">
        <f t="shared" si="4"/>
        <v>0.26086054336065451</v>
      </c>
      <c r="J81" s="90">
        <f t="shared" si="5"/>
        <v>0.27185412205224213</v>
      </c>
      <c r="K81" s="5">
        <v>1760.029580329081</v>
      </c>
      <c r="L81" s="91">
        <v>309</v>
      </c>
      <c r="M81" s="91">
        <v>299</v>
      </c>
      <c r="N81" s="91">
        <v>187</v>
      </c>
      <c r="O81" s="91">
        <v>292</v>
      </c>
      <c r="P81" s="91">
        <v>55</v>
      </c>
      <c r="Q81" s="91">
        <v>56</v>
      </c>
      <c r="R81" s="92">
        <v>0</v>
      </c>
      <c r="S81" s="93">
        <v>364</v>
      </c>
      <c r="T81" s="91">
        <v>3</v>
      </c>
      <c r="U81" s="94">
        <v>1803</v>
      </c>
      <c r="V81" s="95">
        <v>53.666666666666664</v>
      </c>
      <c r="W81" s="96">
        <v>4</v>
      </c>
      <c r="X81" s="96">
        <v>4</v>
      </c>
      <c r="Y81" s="97">
        <v>0.94339622641509435</v>
      </c>
      <c r="Z81" s="96">
        <v>1</v>
      </c>
      <c r="AA81" s="98">
        <v>8</v>
      </c>
      <c r="AB81" s="99" t="s">
        <v>388</v>
      </c>
      <c r="AC81" s="100">
        <v>0</v>
      </c>
      <c r="AD81" s="101">
        <v>0</v>
      </c>
      <c r="AE81" s="103" t="s">
        <v>388</v>
      </c>
    </row>
    <row r="82" spans="1:31" ht="36.75" customHeight="1">
      <c r="A82" s="27">
        <v>80</v>
      </c>
      <c r="B82" s="28" t="s">
        <v>242</v>
      </c>
      <c r="C82" s="28" t="s">
        <v>248</v>
      </c>
      <c r="D82" s="28" t="s">
        <v>69</v>
      </c>
      <c r="E82" s="87">
        <v>332</v>
      </c>
      <c r="F82" s="87">
        <v>265</v>
      </c>
      <c r="G82" s="87">
        <v>591</v>
      </c>
      <c r="H82" s="88">
        <v>7.7214528351188925</v>
      </c>
      <c r="I82" s="89">
        <f t="shared" si="4"/>
        <v>0.39277297721916732</v>
      </c>
      <c r="J82" s="90">
        <f t="shared" si="5"/>
        <v>0.37892874087942247</v>
      </c>
      <c r="K82" s="5">
        <v>475.56833028481844</v>
      </c>
      <c r="L82" s="91">
        <v>454</v>
      </c>
      <c r="M82" s="91">
        <v>434</v>
      </c>
      <c r="N82" s="91">
        <v>187</v>
      </c>
      <c r="O82" s="91">
        <v>108</v>
      </c>
      <c r="P82" s="91">
        <v>31</v>
      </c>
      <c r="Q82" s="91">
        <v>25</v>
      </c>
      <c r="R82" s="92">
        <v>0</v>
      </c>
      <c r="S82" s="93">
        <v>520</v>
      </c>
      <c r="T82" s="91">
        <v>5</v>
      </c>
      <c r="U82" s="94">
        <v>1530.8</v>
      </c>
      <c r="V82" s="95">
        <v>62.6</v>
      </c>
      <c r="W82" s="96">
        <v>0</v>
      </c>
      <c r="X82" s="96">
        <v>0</v>
      </c>
      <c r="Y82" s="97">
        <v>0</v>
      </c>
      <c r="Z82" s="96">
        <v>1</v>
      </c>
      <c r="AA82" s="98">
        <v>20</v>
      </c>
      <c r="AB82" s="99" t="s">
        <v>387</v>
      </c>
      <c r="AC82" s="100">
        <v>8</v>
      </c>
      <c r="AD82" s="101">
        <v>0.50377833753148615</v>
      </c>
      <c r="AE82" s="102" t="s">
        <v>387</v>
      </c>
    </row>
    <row r="83" spans="1:31" ht="26.25" customHeight="1">
      <c r="A83" s="27">
        <v>81</v>
      </c>
      <c r="B83" s="28" t="s">
        <v>242</v>
      </c>
      <c r="C83" s="28" t="s">
        <v>250</v>
      </c>
      <c r="D83" s="28" t="s">
        <v>99</v>
      </c>
      <c r="E83" s="87">
        <v>597</v>
      </c>
      <c r="F83" s="87">
        <v>414</v>
      </c>
      <c r="G83" s="87">
        <v>952</v>
      </c>
      <c r="H83" s="88">
        <v>10.213496405965024</v>
      </c>
      <c r="I83" s="89">
        <f t="shared" si="4"/>
        <v>0.61361514176881238</v>
      </c>
      <c r="J83" s="90">
        <f t="shared" si="5"/>
        <v>0.61038944385314753</v>
      </c>
      <c r="K83" s="5">
        <v>1103.9588027035725</v>
      </c>
      <c r="L83" s="91">
        <v>452</v>
      </c>
      <c r="M83" s="91">
        <v>606</v>
      </c>
      <c r="N83" s="91">
        <v>335</v>
      </c>
      <c r="O83" s="91">
        <v>470</v>
      </c>
      <c r="P83" s="91">
        <v>38</v>
      </c>
      <c r="Q83" s="91">
        <v>59</v>
      </c>
      <c r="R83" s="92">
        <v>0</v>
      </c>
      <c r="S83" s="93">
        <v>767</v>
      </c>
      <c r="T83" s="91">
        <v>6</v>
      </c>
      <c r="U83" s="94">
        <v>1553.5</v>
      </c>
      <c r="V83" s="95">
        <v>23.5</v>
      </c>
      <c r="W83" s="96">
        <v>0</v>
      </c>
      <c r="X83" s="96">
        <v>0</v>
      </c>
      <c r="Y83" s="97">
        <v>0</v>
      </c>
      <c r="Z83" s="96">
        <v>1</v>
      </c>
      <c r="AA83" s="98">
        <v>16</v>
      </c>
      <c r="AB83" s="99" t="s">
        <v>387</v>
      </c>
      <c r="AC83" s="100">
        <v>11</v>
      </c>
      <c r="AD83" s="101">
        <v>0.58572949946751862</v>
      </c>
      <c r="AE83" s="103" t="s">
        <v>388</v>
      </c>
    </row>
    <row r="84" spans="1:31" ht="27.75" customHeight="1">
      <c r="A84" s="27">
        <v>82</v>
      </c>
      <c r="B84" s="28" t="s">
        <v>242</v>
      </c>
      <c r="C84" s="28" t="s">
        <v>252</v>
      </c>
      <c r="D84" s="28" t="s">
        <v>66</v>
      </c>
      <c r="E84" s="87">
        <v>235</v>
      </c>
      <c r="F84" s="87">
        <v>172</v>
      </c>
      <c r="G84" s="87">
        <v>364</v>
      </c>
      <c r="H84" s="88">
        <v>6.4976794002142091</v>
      </c>
      <c r="I84" s="89">
        <f t="shared" si="4"/>
        <v>0.25493189464791238</v>
      </c>
      <c r="J84" s="90">
        <f t="shared" si="5"/>
        <v>0.2333841991203211</v>
      </c>
      <c r="K84" s="5">
        <v>647.98286326312029</v>
      </c>
      <c r="L84" s="91">
        <v>158</v>
      </c>
      <c r="M84" s="91">
        <v>253</v>
      </c>
      <c r="N84" s="91">
        <v>149</v>
      </c>
      <c r="O84" s="91">
        <v>146</v>
      </c>
      <c r="P84" s="91">
        <v>48</v>
      </c>
      <c r="Q84" s="91">
        <v>24</v>
      </c>
      <c r="R84" s="92">
        <v>0</v>
      </c>
      <c r="S84" s="93">
        <v>364</v>
      </c>
      <c r="T84" s="91">
        <v>3</v>
      </c>
      <c r="U84" s="94">
        <v>1867.3333333333333</v>
      </c>
      <c r="V84" s="95">
        <v>49.333333333333336</v>
      </c>
      <c r="W84" s="96">
        <v>5</v>
      </c>
      <c r="X84" s="96">
        <v>5</v>
      </c>
      <c r="Y84" s="97">
        <v>1.3736263736263736</v>
      </c>
      <c r="Z84" s="96">
        <v>1</v>
      </c>
      <c r="AA84" s="98">
        <v>4</v>
      </c>
      <c r="AB84" s="99" t="s">
        <v>387</v>
      </c>
      <c r="AC84" s="100">
        <v>35</v>
      </c>
      <c r="AD84" s="101">
        <v>2.6943802925327174</v>
      </c>
      <c r="AE84" s="103" t="s">
        <v>388</v>
      </c>
    </row>
    <row r="85" spans="1:31" ht="33.75" customHeight="1">
      <c r="A85" s="27">
        <v>83</v>
      </c>
      <c r="B85" s="28" t="s">
        <v>242</v>
      </c>
      <c r="C85" s="28" t="s">
        <v>252</v>
      </c>
      <c r="D85" s="28" t="s">
        <v>69</v>
      </c>
      <c r="E85" s="87">
        <v>466</v>
      </c>
      <c r="F85" s="87">
        <v>312</v>
      </c>
      <c r="G85" s="87">
        <v>1029</v>
      </c>
      <c r="H85" s="88">
        <v>23.41296928327645</v>
      </c>
      <c r="I85" s="89">
        <f t="shared" si="4"/>
        <v>0.46243459959388755</v>
      </c>
      <c r="J85" s="90">
        <f t="shared" si="5"/>
        <v>0.65975917828244612</v>
      </c>
      <c r="K85" s="5">
        <v>2568.8282138794084</v>
      </c>
      <c r="L85" s="91">
        <v>213</v>
      </c>
      <c r="M85" s="91">
        <v>336</v>
      </c>
      <c r="N85" s="91">
        <v>115</v>
      </c>
      <c r="O85" s="91">
        <v>89</v>
      </c>
      <c r="P85" s="91">
        <v>353</v>
      </c>
      <c r="Q85" s="91">
        <v>25</v>
      </c>
      <c r="R85" s="92">
        <v>0</v>
      </c>
      <c r="S85" s="93">
        <v>168</v>
      </c>
      <c r="T85" s="91">
        <v>3</v>
      </c>
      <c r="U85" s="94">
        <v>1465</v>
      </c>
      <c r="V85" s="95">
        <v>109.33333333333333</v>
      </c>
      <c r="W85" s="96">
        <v>3</v>
      </c>
      <c r="X85" s="96">
        <v>3</v>
      </c>
      <c r="Y85" s="97">
        <v>0.29154518950437319</v>
      </c>
      <c r="Z85" s="96">
        <v>1</v>
      </c>
      <c r="AA85" s="98">
        <v>13</v>
      </c>
      <c r="AB85" s="99" t="s">
        <v>387</v>
      </c>
      <c r="AC85" s="100">
        <v>5</v>
      </c>
      <c r="AD85" s="101">
        <v>0.55005500550055009</v>
      </c>
      <c r="AE85" s="103" t="s">
        <v>388</v>
      </c>
    </row>
    <row r="86" spans="1:31" ht="32.25" customHeight="1">
      <c r="A86" s="27">
        <v>84</v>
      </c>
      <c r="B86" s="28" t="s">
        <v>242</v>
      </c>
      <c r="C86" s="28" t="s">
        <v>256</v>
      </c>
      <c r="D86" s="28" t="s">
        <v>69</v>
      </c>
      <c r="E86" s="87">
        <v>200</v>
      </c>
      <c r="F86" s="87">
        <v>132</v>
      </c>
      <c r="G86" s="87">
        <v>363</v>
      </c>
      <c r="H86" s="88">
        <v>7.4860796040420707</v>
      </c>
      <c r="I86" s="89">
        <f t="shared" si="4"/>
        <v>0.19564540752049089</v>
      </c>
      <c r="J86" s="90">
        <f t="shared" si="5"/>
        <v>0.23274303373812241</v>
      </c>
      <c r="K86" s="5">
        <v>2241.6993194473089</v>
      </c>
      <c r="L86" s="91">
        <v>282</v>
      </c>
      <c r="M86" s="91">
        <v>249</v>
      </c>
      <c r="N86" s="91">
        <v>84</v>
      </c>
      <c r="O86" s="91">
        <v>53</v>
      </c>
      <c r="P86" s="91">
        <v>42</v>
      </c>
      <c r="Q86" s="91">
        <v>31</v>
      </c>
      <c r="R86" s="92">
        <v>0</v>
      </c>
      <c r="S86" s="93">
        <v>133</v>
      </c>
      <c r="T86" s="91">
        <v>3</v>
      </c>
      <c r="U86" s="94">
        <v>1616.3333333333333</v>
      </c>
      <c r="V86" s="95">
        <v>94.333333333333329</v>
      </c>
      <c r="W86" s="96">
        <v>0</v>
      </c>
      <c r="X86" s="96">
        <v>0</v>
      </c>
      <c r="Y86" s="97">
        <v>0</v>
      </c>
      <c r="Z86" s="96">
        <v>1</v>
      </c>
      <c r="AA86" s="98">
        <v>4</v>
      </c>
      <c r="AB86" s="99" t="s">
        <v>387</v>
      </c>
      <c r="AC86" s="100">
        <v>9</v>
      </c>
      <c r="AD86" s="101">
        <v>0.91836734693877553</v>
      </c>
      <c r="AE86" s="103" t="s">
        <v>388</v>
      </c>
    </row>
    <row r="87" spans="1:31" ht="33" customHeight="1">
      <c r="A87" s="27">
        <v>85</v>
      </c>
      <c r="B87" s="28" t="s">
        <v>258</v>
      </c>
      <c r="C87" s="28" t="s">
        <v>259</v>
      </c>
      <c r="D87" s="28" t="s">
        <v>69</v>
      </c>
      <c r="E87" s="87">
        <v>502</v>
      </c>
      <c r="F87" s="87">
        <v>353</v>
      </c>
      <c r="G87" s="87">
        <v>1129</v>
      </c>
      <c r="H87" s="88">
        <v>21.213829387448328</v>
      </c>
      <c r="I87" s="89">
        <f t="shared" si="4"/>
        <v>0.52320324889949454</v>
      </c>
      <c r="J87" s="90">
        <f t="shared" si="5"/>
        <v>0.72387571650231464</v>
      </c>
      <c r="K87" s="5">
        <v>3075.9113115370164</v>
      </c>
      <c r="L87" s="91">
        <v>423</v>
      </c>
      <c r="M87" s="91">
        <v>615</v>
      </c>
      <c r="N87" s="91">
        <v>238</v>
      </c>
      <c r="O87" s="91">
        <v>309</v>
      </c>
      <c r="P87" s="91">
        <v>163</v>
      </c>
      <c r="Q87" s="91">
        <v>33</v>
      </c>
      <c r="R87" s="92">
        <v>0</v>
      </c>
      <c r="S87" s="93">
        <v>823</v>
      </c>
      <c r="T87" s="91">
        <v>3</v>
      </c>
      <c r="U87" s="94">
        <v>1774</v>
      </c>
      <c r="V87" s="95">
        <v>175.33333333333334</v>
      </c>
      <c r="W87" s="96">
        <v>0</v>
      </c>
      <c r="X87" s="96">
        <v>0</v>
      </c>
      <c r="Y87" s="97">
        <v>0</v>
      </c>
      <c r="Z87" s="96">
        <v>1</v>
      </c>
      <c r="AA87" s="98">
        <v>13</v>
      </c>
      <c r="AB87" s="99" t="s">
        <v>387</v>
      </c>
      <c r="AC87" s="100">
        <v>17</v>
      </c>
      <c r="AD87" s="101">
        <v>1.5887850467289719</v>
      </c>
      <c r="AE87" s="103" t="s">
        <v>388</v>
      </c>
    </row>
    <row r="88" spans="1:31" ht="30.75" customHeight="1">
      <c r="A88" s="27">
        <v>86</v>
      </c>
      <c r="B88" s="28" t="s">
        <v>258</v>
      </c>
      <c r="C88" s="28" t="s">
        <v>261</v>
      </c>
      <c r="D88" s="28" t="s">
        <v>69</v>
      </c>
      <c r="E88" s="87">
        <v>527</v>
      </c>
      <c r="F88" s="87">
        <v>298</v>
      </c>
      <c r="G88" s="87">
        <v>1087</v>
      </c>
      <c r="H88" s="88">
        <v>22.87939381182909</v>
      </c>
      <c r="I88" s="89">
        <f t="shared" si="4"/>
        <v>0.44168432909929006</v>
      </c>
      <c r="J88" s="90">
        <f t="shared" si="5"/>
        <v>0.69694677044996989</v>
      </c>
      <c r="K88" s="5">
        <v>4790.5704062302675</v>
      </c>
      <c r="L88" s="91">
        <v>140</v>
      </c>
      <c r="M88" s="91">
        <v>306</v>
      </c>
      <c r="N88" s="91">
        <v>155</v>
      </c>
      <c r="O88" s="91">
        <v>52</v>
      </c>
      <c r="P88" s="91">
        <v>98</v>
      </c>
      <c r="Q88" s="91">
        <v>3</v>
      </c>
      <c r="R88" s="92">
        <v>0</v>
      </c>
      <c r="S88" s="93">
        <v>914</v>
      </c>
      <c r="T88" s="91">
        <v>3</v>
      </c>
      <c r="U88" s="94">
        <v>1583.6666666666667</v>
      </c>
      <c r="V88" s="95">
        <v>102.66666666666667</v>
      </c>
      <c r="W88" s="96">
        <v>4</v>
      </c>
      <c r="X88" s="96">
        <v>4</v>
      </c>
      <c r="Y88" s="97">
        <v>0.36798528058877644</v>
      </c>
      <c r="Z88" s="96">
        <v>1</v>
      </c>
      <c r="AA88" s="98">
        <v>6</v>
      </c>
      <c r="AB88" s="99" t="s">
        <v>387</v>
      </c>
      <c r="AC88" s="100">
        <v>13</v>
      </c>
      <c r="AD88" s="101">
        <v>1.4689265536723164</v>
      </c>
      <c r="AE88" s="103" t="s">
        <v>388</v>
      </c>
    </row>
    <row r="89" spans="1:31" ht="34.5" customHeight="1">
      <c r="A89" s="27">
        <v>87</v>
      </c>
      <c r="B89" s="28" t="s">
        <v>258</v>
      </c>
      <c r="C89" s="28" t="s">
        <v>263</v>
      </c>
      <c r="D89" s="28" t="s">
        <v>66</v>
      </c>
      <c r="E89" s="87">
        <v>977</v>
      </c>
      <c r="F89" s="87">
        <v>695</v>
      </c>
      <c r="G89" s="87">
        <v>1637</v>
      </c>
      <c r="H89" s="88">
        <v>10.009783539195304</v>
      </c>
      <c r="I89" s="89">
        <f t="shared" si="4"/>
        <v>1.0301027138389482</v>
      </c>
      <c r="J89" s="90">
        <f t="shared" si="5"/>
        <v>1.0495877306592463</v>
      </c>
      <c r="K89" s="5">
        <v>581.50911092087563</v>
      </c>
      <c r="L89" s="91">
        <v>1215</v>
      </c>
      <c r="M89" s="91">
        <v>1309</v>
      </c>
      <c r="N89" s="91">
        <v>564</v>
      </c>
      <c r="O89" s="91">
        <v>463</v>
      </c>
      <c r="P89" s="91">
        <v>469</v>
      </c>
      <c r="Q89" s="91">
        <v>179</v>
      </c>
      <c r="R89" s="92">
        <v>8</v>
      </c>
      <c r="S89" s="93">
        <v>1272</v>
      </c>
      <c r="T89" s="91">
        <v>9</v>
      </c>
      <c r="U89" s="94">
        <v>1817.1111111111111</v>
      </c>
      <c r="V89" s="95">
        <v>108.22222222222223</v>
      </c>
      <c r="W89" s="96">
        <v>0</v>
      </c>
      <c r="X89" s="96">
        <v>0</v>
      </c>
      <c r="Y89" s="97">
        <v>0</v>
      </c>
      <c r="Z89" s="96">
        <v>2</v>
      </c>
      <c r="AA89" s="98">
        <v>19</v>
      </c>
      <c r="AB89" s="99" t="s">
        <v>387</v>
      </c>
      <c r="AC89" s="100">
        <v>28</v>
      </c>
      <c r="AD89" s="101">
        <v>0.79545454545454541</v>
      </c>
      <c r="AE89" s="102" t="s">
        <v>387</v>
      </c>
    </row>
    <row r="90" spans="1:31" ht="34.5" customHeight="1">
      <c r="A90" s="27">
        <v>88</v>
      </c>
      <c r="B90" s="28" t="s">
        <v>258</v>
      </c>
      <c r="C90" s="28" t="s">
        <v>263</v>
      </c>
      <c r="D90" s="28" t="s">
        <v>69</v>
      </c>
      <c r="E90" s="87">
        <v>1061</v>
      </c>
      <c r="F90" s="87">
        <v>656</v>
      </c>
      <c r="G90" s="87">
        <v>2276</v>
      </c>
      <c r="H90" s="88">
        <v>30.399358888740483</v>
      </c>
      <c r="I90" s="89">
        <f t="shared" si="4"/>
        <v>0.97229838888971232</v>
      </c>
      <c r="J90" s="90">
        <f t="shared" si="5"/>
        <v>1.4592924098842055</v>
      </c>
      <c r="K90" s="5">
        <v>852.14371577400834</v>
      </c>
      <c r="L90" s="91">
        <v>2473</v>
      </c>
      <c r="M90" s="91">
        <v>409</v>
      </c>
      <c r="N90" s="91">
        <v>225</v>
      </c>
      <c r="O90" s="91">
        <v>158</v>
      </c>
      <c r="P90" s="91">
        <v>46</v>
      </c>
      <c r="Q90" s="91">
        <v>60</v>
      </c>
      <c r="R90" s="92">
        <v>0</v>
      </c>
      <c r="S90" s="93">
        <v>398</v>
      </c>
      <c r="T90" s="91">
        <v>4</v>
      </c>
      <c r="U90" s="94">
        <v>1871.75</v>
      </c>
      <c r="V90" s="95">
        <v>198.25</v>
      </c>
      <c r="W90" s="96">
        <v>3</v>
      </c>
      <c r="X90" s="96">
        <v>3</v>
      </c>
      <c r="Y90" s="97">
        <v>0.13181019332161686</v>
      </c>
      <c r="Z90" s="96">
        <v>1</v>
      </c>
      <c r="AA90" s="98">
        <v>15</v>
      </c>
      <c r="AB90" s="99" t="s">
        <v>387</v>
      </c>
      <c r="AC90" s="100">
        <v>23</v>
      </c>
      <c r="AD90" s="101">
        <v>1.8167456556082149</v>
      </c>
      <c r="AE90" s="102" t="s">
        <v>387</v>
      </c>
    </row>
    <row r="91" spans="1:31" ht="33.75" customHeight="1">
      <c r="A91" s="27">
        <v>89</v>
      </c>
      <c r="B91" s="28" t="s">
        <v>258</v>
      </c>
      <c r="C91" s="28" t="s">
        <v>266</v>
      </c>
      <c r="D91" s="28" t="s">
        <v>69</v>
      </c>
      <c r="E91" s="87">
        <v>445</v>
      </c>
      <c r="F91" s="87">
        <v>265</v>
      </c>
      <c r="G91" s="87">
        <v>951</v>
      </c>
      <c r="H91" s="88">
        <v>16.094093755288544</v>
      </c>
      <c r="I91" s="89">
        <f t="shared" si="4"/>
        <v>0.39277297721916732</v>
      </c>
      <c r="J91" s="90">
        <f t="shared" si="5"/>
        <v>0.60974827847094881</v>
      </c>
      <c r="K91" s="5">
        <v>1103.4015907937044</v>
      </c>
      <c r="L91" s="91">
        <v>827</v>
      </c>
      <c r="M91" s="91">
        <v>373</v>
      </c>
      <c r="N91" s="91">
        <v>64</v>
      </c>
      <c r="O91" s="91">
        <v>76</v>
      </c>
      <c r="P91" s="91">
        <v>249</v>
      </c>
      <c r="Q91" s="91">
        <v>54</v>
      </c>
      <c r="R91" s="92">
        <v>0</v>
      </c>
      <c r="S91" s="93">
        <v>89</v>
      </c>
      <c r="T91" s="91">
        <v>3</v>
      </c>
      <c r="U91" s="94">
        <v>1969.6666666666667</v>
      </c>
      <c r="V91" s="95">
        <v>132.33333333333334</v>
      </c>
      <c r="W91" s="96">
        <v>0</v>
      </c>
      <c r="X91" s="96">
        <v>0</v>
      </c>
      <c r="Y91" s="97">
        <v>0</v>
      </c>
      <c r="Z91" s="96">
        <v>1</v>
      </c>
      <c r="AA91" s="98">
        <v>17</v>
      </c>
      <c r="AB91" s="99" t="s">
        <v>387</v>
      </c>
      <c r="AC91" s="100">
        <v>5</v>
      </c>
      <c r="AD91" s="101">
        <v>0.42918454935622319</v>
      </c>
      <c r="AE91" s="102" t="s">
        <v>387</v>
      </c>
    </row>
    <row r="92" spans="1:31" ht="33" customHeight="1">
      <c r="A92" s="27">
        <v>90</v>
      </c>
      <c r="B92" s="28" t="s">
        <v>258</v>
      </c>
      <c r="C92" s="28" t="s">
        <v>268</v>
      </c>
      <c r="D92" s="28" t="s">
        <v>69</v>
      </c>
      <c r="E92" s="87">
        <v>335</v>
      </c>
      <c r="F92" s="87">
        <v>211</v>
      </c>
      <c r="G92" s="87">
        <v>638</v>
      </c>
      <c r="H92" s="88">
        <v>15.938046465151137</v>
      </c>
      <c r="I92" s="89">
        <f t="shared" si="4"/>
        <v>0.31273621959714831</v>
      </c>
      <c r="J92" s="90">
        <f t="shared" si="5"/>
        <v>0.40906351384276063</v>
      </c>
      <c r="K92" s="5">
        <v>2650.5121159130649</v>
      </c>
      <c r="L92" s="91">
        <v>541</v>
      </c>
      <c r="M92" s="91">
        <v>337</v>
      </c>
      <c r="N92" s="91">
        <v>100</v>
      </c>
      <c r="O92" s="91">
        <v>110</v>
      </c>
      <c r="P92" s="91">
        <v>29</v>
      </c>
      <c r="Q92" s="91">
        <v>10</v>
      </c>
      <c r="R92" s="92">
        <v>0</v>
      </c>
      <c r="S92" s="93">
        <v>473</v>
      </c>
      <c r="T92" s="91">
        <v>3</v>
      </c>
      <c r="U92" s="94">
        <v>1334.3333333333333</v>
      </c>
      <c r="V92" s="95">
        <v>111.66666666666667</v>
      </c>
      <c r="W92" s="96">
        <v>6</v>
      </c>
      <c r="X92" s="96">
        <v>6</v>
      </c>
      <c r="Y92" s="97">
        <v>0.94043887147335425</v>
      </c>
      <c r="Z92" s="96">
        <v>1</v>
      </c>
      <c r="AA92" s="98">
        <v>18</v>
      </c>
      <c r="AB92" s="99" t="s">
        <v>387</v>
      </c>
      <c r="AC92" s="100">
        <v>15</v>
      </c>
      <c r="AD92" s="101">
        <v>1.8987341772151898</v>
      </c>
      <c r="AE92" s="103" t="s">
        <v>388</v>
      </c>
    </row>
    <row r="93" spans="1:31" ht="33.75" customHeight="1">
      <c r="A93" s="27">
        <v>91</v>
      </c>
      <c r="B93" s="28" t="s">
        <v>270</v>
      </c>
      <c r="C93" s="28" t="s">
        <v>271</v>
      </c>
      <c r="D93" s="28" t="s">
        <v>99</v>
      </c>
      <c r="E93" s="87">
        <v>437</v>
      </c>
      <c r="F93" s="87">
        <v>214</v>
      </c>
      <c r="G93" s="87">
        <v>652</v>
      </c>
      <c r="H93" s="88">
        <v>9.359747344243468</v>
      </c>
      <c r="I93" s="89">
        <f t="shared" si="4"/>
        <v>0.31718270613170491</v>
      </c>
      <c r="J93" s="90">
        <f t="shared" si="5"/>
        <v>0.41803982919354216</v>
      </c>
      <c r="K93" s="5">
        <v>786.67815101923622</v>
      </c>
      <c r="L93" s="91">
        <v>265</v>
      </c>
      <c r="M93" s="91">
        <v>363</v>
      </c>
      <c r="N93" s="91">
        <v>238</v>
      </c>
      <c r="O93" s="91">
        <v>409</v>
      </c>
      <c r="P93" s="91">
        <v>77</v>
      </c>
      <c r="Q93" s="91">
        <v>44</v>
      </c>
      <c r="R93" s="92">
        <v>4</v>
      </c>
      <c r="S93" s="93">
        <v>236</v>
      </c>
      <c r="T93" s="91">
        <v>4</v>
      </c>
      <c r="U93" s="94">
        <v>1741.5</v>
      </c>
      <c r="V93" s="95">
        <v>59.25</v>
      </c>
      <c r="W93" s="96">
        <v>6</v>
      </c>
      <c r="X93" s="96">
        <v>6</v>
      </c>
      <c r="Y93" s="97">
        <v>0.92024539877300615</v>
      </c>
      <c r="Z93" s="96">
        <v>1</v>
      </c>
      <c r="AA93" s="98">
        <v>15</v>
      </c>
      <c r="AB93" s="99" t="s">
        <v>387</v>
      </c>
      <c r="AC93" s="100">
        <v>39</v>
      </c>
      <c r="AD93" s="101">
        <v>3.1836734693877551</v>
      </c>
      <c r="AE93" s="102" t="s">
        <v>387</v>
      </c>
    </row>
    <row r="94" spans="1:31" ht="42" customHeight="1">
      <c r="A94" s="27">
        <v>92</v>
      </c>
      <c r="B94" s="28" t="s">
        <v>270</v>
      </c>
      <c r="C94" s="28" t="s">
        <v>273</v>
      </c>
      <c r="D94" s="28" t="s">
        <v>99</v>
      </c>
      <c r="E94" s="87">
        <v>636</v>
      </c>
      <c r="F94" s="87">
        <v>430</v>
      </c>
      <c r="G94" s="87">
        <v>1061</v>
      </c>
      <c r="H94" s="88">
        <v>6.7139150794153011</v>
      </c>
      <c r="I94" s="89">
        <f t="shared" si="4"/>
        <v>0.63732973661978098</v>
      </c>
      <c r="J94" s="90">
        <f t="shared" si="5"/>
        <v>0.68027647051280404</v>
      </c>
      <c r="K94" s="5">
        <v>663.79801303549971</v>
      </c>
      <c r="L94" s="91">
        <v>487</v>
      </c>
      <c r="M94" s="91">
        <v>645</v>
      </c>
      <c r="N94" s="91">
        <v>491</v>
      </c>
      <c r="O94" s="91">
        <v>619</v>
      </c>
      <c r="P94" s="91">
        <v>171</v>
      </c>
      <c r="Q94" s="91">
        <v>120</v>
      </c>
      <c r="R94" s="92">
        <v>1</v>
      </c>
      <c r="S94" s="93">
        <v>802</v>
      </c>
      <c r="T94" s="91">
        <v>11</v>
      </c>
      <c r="U94" s="94">
        <v>1436.6363636363637</v>
      </c>
      <c r="V94" s="95">
        <v>40.909090909090907</v>
      </c>
      <c r="W94" s="96">
        <v>75</v>
      </c>
      <c r="X94" s="96">
        <v>75</v>
      </c>
      <c r="Y94" s="97">
        <v>7.0688030160226205</v>
      </c>
      <c r="Z94" s="96">
        <v>3</v>
      </c>
      <c r="AA94" s="98">
        <v>29</v>
      </c>
      <c r="AB94" s="99" t="s">
        <v>387</v>
      </c>
      <c r="AC94" s="100">
        <v>98</v>
      </c>
      <c r="AD94" s="101">
        <v>3.1420327027893555</v>
      </c>
      <c r="AE94" s="102" t="s">
        <v>387</v>
      </c>
    </row>
    <row r="95" spans="1:31" ht="31.5" customHeight="1">
      <c r="A95" s="27">
        <v>93</v>
      </c>
      <c r="B95" s="28" t="s">
        <v>270</v>
      </c>
      <c r="C95" s="28" t="s">
        <v>275</v>
      </c>
      <c r="D95" s="28" t="s">
        <v>69</v>
      </c>
      <c r="E95" s="87">
        <v>299</v>
      </c>
      <c r="F95" s="87">
        <v>195</v>
      </c>
      <c r="G95" s="87">
        <v>548</v>
      </c>
      <c r="H95" s="88">
        <v>10.901133877063856</v>
      </c>
      <c r="I95" s="89">
        <f t="shared" si="4"/>
        <v>0.28902162474617971</v>
      </c>
      <c r="J95" s="90">
        <f t="shared" si="5"/>
        <v>0.351358629444879</v>
      </c>
      <c r="K95" s="5">
        <v>1129.898547841655</v>
      </c>
      <c r="L95" s="91">
        <v>172</v>
      </c>
      <c r="M95" s="91">
        <v>256</v>
      </c>
      <c r="N95" s="91">
        <v>141</v>
      </c>
      <c r="O95" s="91">
        <v>148</v>
      </c>
      <c r="P95" s="91">
        <v>0</v>
      </c>
      <c r="Q95" s="91">
        <v>1</v>
      </c>
      <c r="R95" s="92">
        <v>0</v>
      </c>
      <c r="S95" s="93">
        <v>436</v>
      </c>
      <c r="T95" s="91">
        <v>2</v>
      </c>
      <c r="U95" s="94">
        <v>2513.5</v>
      </c>
      <c r="V95" s="95">
        <v>50</v>
      </c>
      <c r="W95" s="96">
        <v>2</v>
      </c>
      <c r="X95" s="96">
        <v>2</v>
      </c>
      <c r="Y95" s="97">
        <v>0.36496350364963503</v>
      </c>
      <c r="Z95" s="96">
        <v>1</v>
      </c>
      <c r="AA95" s="98">
        <v>9</v>
      </c>
      <c r="AB95" s="99" t="s">
        <v>387</v>
      </c>
      <c r="AC95" s="100">
        <v>33</v>
      </c>
      <c r="AD95" s="101">
        <v>3.7330316742081449</v>
      </c>
      <c r="AE95" s="102" t="s">
        <v>387</v>
      </c>
    </row>
    <row r="96" spans="1:31" ht="31.5" customHeight="1">
      <c r="A96" s="27">
        <v>94</v>
      </c>
      <c r="B96" s="28" t="s">
        <v>270</v>
      </c>
      <c r="C96" s="28" t="s">
        <v>277</v>
      </c>
      <c r="D96" s="28" t="s">
        <v>99</v>
      </c>
      <c r="E96" s="87">
        <v>632</v>
      </c>
      <c r="F96" s="87">
        <v>432</v>
      </c>
      <c r="G96" s="87">
        <v>1049</v>
      </c>
      <c r="H96" s="88">
        <v>7.8570893566025015</v>
      </c>
      <c r="I96" s="89">
        <f t="shared" si="4"/>
        <v>0.64029406097615205</v>
      </c>
      <c r="J96" s="90">
        <f t="shared" si="5"/>
        <v>0.67258248592641989</v>
      </c>
      <c r="K96" s="5">
        <v>538.53643921803609</v>
      </c>
      <c r="L96" s="91">
        <v>533</v>
      </c>
      <c r="M96" s="91">
        <v>523</v>
      </c>
      <c r="N96" s="91">
        <v>596</v>
      </c>
      <c r="O96" s="91">
        <v>775</v>
      </c>
      <c r="P96" s="91">
        <v>321</v>
      </c>
      <c r="Q96" s="91">
        <v>122</v>
      </c>
      <c r="R96" s="92">
        <v>3</v>
      </c>
      <c r="S96" s="93">
        <v>843</v>
      </c>
      <c r="T96" s="91">
        <v>10</v>
      </c>
      <c r="U96" s="94">
        <v>1335.1</v>
      </c>
      <c r="V96" s="95">
        <v>71.7</v>
      </c>
      <c r="W96" s="96">
        <v>81</v>
      </c>
      <c r="X96" s="96">
        <v>81</v>
      </c>
      <c r="Y96" s="97">
        <v>7.7216396568160155</v>
      </c>
      <c r="Z96" s="96">
        <v>3</v>
      </c>
      <c r="AA96" s="98">
        <v>28</v>
      </c>
      <c r="AB96" s="99" t="s">
        <v>387</v>
      </c>
      <c r="AC96" s="100">
        <v>74</v>
      </c>
      <c r="AD96" s="101">
        <v>2.7427724240177911</v>
      </c>
      <c r="AE96" s="102" t="s">
        <v>387</v>
      </c>
    </row>
    <row r="97" spans="1:31" ht="43.5" customHeight="1">
      <c r="A97" s="27">
        <v>95</v>
      </c>
      <c r="B97" s="28" t="s">
        <v>279</v>
      </c>
      <c r="C97" s="28" t="s">
        <v>280</v>
      </c>
      <c r="D97" s="28" t="s">
        <v>69</v>
      </c>
      <c r="E97" s="87">
        <v>316</v>
      </c>
      <c r="F97" s="87">
        <v>186</v>
      </c>
      <c r="G97" s="87">
        <v>568</v>
      </c>
      <c r="H97" s="88">
        <v>11.050583657587548</v>
      </c>
      <c r="I97" s="89">
        <f t="shared" si="4"/>
        <v>0.27568216514250987</v>
      </c>
      <c r="J97" s="90">
        <f t="shared" si="5"/>
        <v>0.36418193708885271</v>
      </c>
      <c r="K97" s="5">
        <v>1058.3657587548637</v>
      </c>
      <c r="L97" s="91">
        <v>221</v>
      </c>
      <c r="M97" s="91">
        <v>289</v>
      </c>
      <c r="N97" s="91">
        <v>217</v>
      </c>
      <c r="O97" s="91">
        <v>190</v>
      </c>
      <c r="P97" s="91">
        <v>114</v>
      </c>
      <c r="Q97" s="91">
        <v>2</v>
      </c>
      <c r="R97" s="92">
        <v>0</v>
      </c>
      <c r="S97" s="93">
        <v>448</v>
      </c>
      <c r="T97" s="91">
        <v>3</v>
      </c>
      <c r="U97" s="94">
        <v>1713.3333333333333</v>
      </c>
      <c r="V97" s="95">
        <v>62</v>
      </c>
      <c r="W97" s="96">
        <v>0</v>
      </c>
      <c r="X97" s="96">
        <v>0</v>
      </c>
      <c r="Y97" s="97">
        <v>0</v>
      </c>
      <c r="Z97" s="96">
        <v>1</v>
      </c>
      <c r="AA97" s="98">
        <v>14</v>
      </c>
      <c r="AB97" s="99" t="s">
        <v>387</v>
      </c>
      <c r="AC97" s="100">
        <v>12</v>
      </c>
      <c r="AD97" s="101">
        <v>1.3245033112582782</v>
      </c>
      <c r="AE97" s="103" t="s">
        <v>388</v>
      </c>
    </row>
    <row r="98" spans="1:31" ht="30" customHeight="1">
      <c r="A98" s="27">
        <v>96</v>
      </c>
      <c r="B98" s="28" t="s">
        <v>279</v>
      </c>
      <c r="C98" s="28" t="s">
        <v>282</v>
      </c>
      <c r="D98" s="28" t="s">
        <v>69</v>
      </c>
      <c r="E98" s="87">
        <v>409</v>
      </c>
      <c r="F98" s="87">
        <v>248</v>
      </c>
      <c r="G98" s="87">
        <v>719</v>
      </c>
      <c r="H98" s="88">
        <v>9.9474266740453796</v>
      </c>
      <c r="I98" s="89">
        <f t="shared" si="4"/>
        <v>0.36757622019001318</v>
      </c>
      <c r="J98" s="90">
        <f t="shared" si="5"/>
        <v>0.46099790980085403</v>
      </c>
      <c r="K98" s="5">
        <v>972.60653016048695</v>
      </c>
      <c r="L98" s="91">
        <v>456</v>
      </c>
      <c r="M98" s="91">
        <v>396</v>
      </c>
      <c r="N98" s="91">
        <v>250</v>
      </c>
      <c r="O98" s="91">
        <v>213</v>
      </c>
      <c r="P98" s="91">
        <v>108</v>
      </c>
      <c r="Q98" s="91">
        <v>40</v>
      </c>
      <c r="R98" s="92">
        <v>5</v>
      </c>
      <c r="S98" s="93">
        <v>595</v>
      </c>
      <c r="T98" s="91">
        <v>4</v>
      </c>
      <c r="U98" s="94">
        <v>1807</v>
      </c>
      <c r="V98" s="95">
        <v>59.5</v>
      </c>
      <c r="W98" s="96">
        <v>14</v>
      </c>
      <c r="X98" s="96">
        <v>14</v>
      </c>
      <c r="Y98" s="97">
        <v>1.9471488178025034</v>
      </c>
      <c r="Z98" s="96">
        <v>2</v>
      </c>
      <c r="AA98" s="98">
        <v>15</v>
      </c>
      <c r="AB98" s="99" t="s">
        <v>387</v>
      </c>
      <c r="AC98" s="100">
        <v>17</v>
      </c>
      <c r="AD98" s="101">
        <v>1.2715033657442034</v>
      </c>
      <c r="AE98" s="103" t="s">
        <v>388</v>
      </c>
    </row>
    <row r="99" spans="1:31" ht="33" customHeight="1">
      <c r="A99" s="27">
        <v>97</v>
      </c>
      <c r="B99" s="28" t="s">
        <v>279</v>
      </c>
      <c r="C99" s="28" t="s">
        <v>284</v>
      </c>
      <c r="D99" s="28" t="s">
        <v>69</v>
      </c>
      <c r="E99" s="87">
        <v>270</v>
      </c>
      <c r="F99" s="87">
        <v>171</v>
      </c>
      <c r="G99" s="87">
        <v>544</v>
      </c>
      <c r="H99" s="88">
        <v>10.985460420032311</v>
      </c>
      <c r="I99" s="89">
        <f t="shared" ref="I99:I130" si="6">100*F99/$F$147</f>
        <v>0.25344973246972685</v>
      </c>
      <c r="J99" s="90">
        <f t="shared" ref="J99:J130" si="7">100*G99/$G$147</f>
        <v>0.3487939679160843</v>
      </c>
      <c r="K99" s="5">
        <v>587.64135702746364</v>
      </c>
      <c r="L99" s="91">
        <v>357</v>
      </c>
      <c r="M99" s="91">
        <v>304</v>
      </c>
      <c r="N99" s="91">
        <v>114</v>
      </c>
      <c r="O99" s="91">
        <v>136</v>
      </c>
      <c r="P99" s="91">
        <v>88</v>
      </c>
      <c r="Q99" s="91">
        <v>4</v>
      </c>
      <c r="R99" s="92">
        <v>0</v>
      </c>
      <c r="S99" s="93">
        <v>396</v>
      </c>
      <c r="T99" s="91">
        <v>3</v>
      </c>
      <c r="U99" s="94">
        <v>1650.6666666666667</v>
      </c>
      <c r="V99" s="95">
        <v>63</v>
      </c>
      <c r="W99" s="96">
        <v>2</v>
      </c>
      <c r="X99" s="96">
        <v>2</v>
      </c>
      <c r="Y99" s="97">
        <v>0.36764705882352944</v>
      </c>
      <c r="Z99" s="96">
        <v>1</v>
      </c>
      <c r="AA99" s="98">
        <v>12</v>
      </c>
      <c r="AB99" s="99" t="s">
        <v>387</v>
      </c>
      <c r="AC99" s="100">
        <v>3</v>
      </c>
      <c r="AD99" s="101">
        <v>0.3592814371257485</v>
      </c>
      <c r="AE99" s="103" t="s">
        <v>388</v>
      </c>
    </row>
    <row r="100" spans="1:31" ht="32.25" customHeight="1">
      <c r="A100" s="27">
        <v>98</v>
      </c>
      <c r="B100" s="28" t="s">
        <v>279</v>
      </c>
      <c r="C100" s="28" t="s">
        <v>286</v>
      </c>
      <c r="D100" s="28" t="s">
        <v>69</v>
      </c>
      <c r="E100" s="87">
        <v>395</v>
      </c>
      <c r="F100" s="87">
        <v>246</v>
      </c>
      <c r="G100" s="87">
        <v>703</v>
      </c>
      <c r="H100" s="88">
        <v>8.6384861145244525</v>
      </c>
      <c r="I100" s="89">
        <f t="shared" si="6"/>
        <v>0.36461189583364212</v>
      </c>
      <c r="J100" s="90">
        <f t="shared" si="7"/>
        <v>0.45073926368567507</v>
      </c>
      <c r="K100" s="5">
        <v>946.17842221676085</v>
      </c>
      <c r="L100" s="91">
        <v>480</v>
      </c>
      <c r="M100" s="91">
        <v>309</v>
      </c>
      <c r="N100" s="91">
        <v>378</v>
      </c>
      <c r="O100" s="91">
        <v>371</v>
      </c>
      <c r="P100" s="91">
        <v>143</v>
      </c>
      <c r="Q100" s="91">
        <v>46</v>
      </c>
      <c r="R100" s="92">
        <v>0</v>
      </c>
      <c r="S100" s="93">
        <v>159</v>
      </c>
      <c r="T100" s="91">
        <v>4</v>
      </c>
      <c r="U100" s="94">
        <v>2034.5</v>
      </c>
      <c r="V100" s="95">
        <v>90</v>
      </c>
      <c r="W100" s="96">
        <v>1</v>
      </c>
      <c r="X100" s="96">
        <v>1</v>
      </c>
      <c r="Y100" s="97">
        <v>0.14224751066856331</v>
      </c>
      <c r="Z100" s="96">
        <v>1</v>
      </c>
      <c r="AA100" s="98">
        <v>15</v>
      </c>
      <c r="AB100" s="99" t="s">
        <v>387</v>
      </c>
      <c r="AC100" s="100">
        <v>17</v>
      </c>
      <c r="AD100" s="101">
        <v>1.185495118549512</v>
      </c>
      <c r="AE100" s="102" t="s">
        <v>387</v>
      </c>
    </row>
    <row r="101" spans="1:31" ht="32.25" customHeight="1">
      <c r="A101" s="27">
        <v>99</v>
      </c>
      <c r="B101" s="28" t="s">
        <v>279</v>
      </c>
      <c r="C101" s="28" t="s">
        <v>288</v>
      </c>
      <c r="D101" s="28" t="s">
        <v>69</v>
      </c>
      <c r="E101" s="87">
        <v>160</v>
      </c>
      <c r="F101" s="87">
        <v>104</v>
      </c>
      <c r="G101" s="87">
        <v>291</v>
      </c>
      <c r="H101" s="88">
        <v>6.7595818815331015</v>
      </c>
      <c r="I101" s="89">
        <f t="shared" si="6"/>
        <v>0.15414486653129586</v>
      </c>
      <c r="J101" s="90">
        <f t="shared" si="7"/>
        <v>0.18657912621981715</v>
      </c>
      <c r="K101" s="5">
        <v>961.67247386759584</v>
      </c>
      <c r="L101" s="91">
        <v>114</v>
      </c>
      <c r="M101" s="91">
        <v>129</v>
      </c>
      <c r="N101" s="91">
        <v>87</v>
      </c>
      <c r="O101" s="91">
        <v>42</v>
      </c>
      <c r="P101" s="91">
        <v>60</v>
      </c>
      <c r="Q101" s="91">
        <v>10</v>
      </c>
      <c r="R101" s="92">
        <v>0</v>
      </c>
      <c r="S101" s="93">
        <v>232</v>
      </c>
      <c r="T101" s="91">
        <v>3</v>
      </c>
      <c r="U101" s="94">
        <v>1435</v>
      </c>
      <c r="V101" s="95">
        <v>27.666666666666668</v>
      </c>
      <c r="W101" s="96">
        <v>0</v>
      </c>
      <c r="X101" s="96">
        <v>0</v>
      </c>
      <c r="Y101" s="97">
        <v>0</v>
      </c>
      <c r="Z101" s="96">
        <v>1</v>
      </c>
      <c r="AA101" s="98">
        <v>13</v>
      </c>
      <c r="AB101" s="99" t="s">
        <v>387</v>
      </c>
      <c r="AC101" s="100">
        <v>10</v>
      </c>
      <c r="AD101" s="101">
        <v>1.3280212483399734</v>
      </c>
      <c r="AE101" s="103" t="s">
        <v>388</v>
      </c>
    </row>
    <row r="102" spans="1:31" ht="30.75" customHeight="1">
      <c r="A102" s="27">
        <v>100</v>
      </c>
      <c r="B102" s="28" t="s">
        <v>279</v>
      </c>
      <c r="C102" s="28" t="s">
        <v>290</v>
      </c>
      <c r="D102" s="28" t="s">
        <v>99</v>
      </c>
      <c r="E102" s="87">
        <v>481</v>
      </c>
      <c r="F102" s="87">
        <v>363</v>
      </c>
      <c r="G102" s="87">
        <v>770</v>
      </c>
      <c r="H102" s="88">
        <v>7.4924588887807726</v>
      </c>
      <c r="I102" s="89">
        <f t="shared" si="6"/>
        <v>0.53802487068134996</v>
      </c>
      <c r="J102" s="90">
        <f t="shared" si="7"/>
        <v>0.49369734429298695</v>
      </c>
      <c r="K102" s="5">
        <v>599.39671110246184</v>
      </c>
      <c r="L102" s="91">
        <v>472</v>
      </c>
      <c r="M102" s="91">
        <v>481</v>
      </c>
      <c r="N102" s="91">
        <v>364</v>
      </c>
      <c r="O102" s="91">
        <v>220</v>
      </c>
      <c r="P102" s="91">
        <v>116</v>
      </c>
      <c r="Q102" s="91">
        <v>98</v>
      </c>
      <c r="R102" s="92">
        <v>4</v>
      </c>
      <c r="S102" s="93">
        <v>630</v>
      </c>
      <c r="T102" s="91">
        <v>6</v>
      </c>
      <c r="U102" s="94">
        <v>1712.8333333333333</v>
      </c>
      <c r="V102" s="95">
        <v>46</v>
      </c>
      <c r="W102" s="96">
        <v>45</v>
      </c>
      <c r="X102" s="96">
        <v>45</v>
      </c>
      <c r="Y102" s="97">
        <v>5.8441558441558445</v>
      </c>
      <c r="Z102" s="96">
        <v>1</v>
      </c>
      <c r="AA102" s="98">
        <v>10</v>
      </c>
      <c r="AB102" s="99" t="s">
        <v>387</v>
      </c>
      <c r="AC102" s="100">
        <v>79</v>
      </c>
      <c r="AD102" s="101">
        <v>3.8090646094503375</v>
      </c>
      <c r="AE102" s="102" t="s">
        <v>387</v>
      </c>
    </row>
    <row r="103" spans="1:31" ht="30" customHeight="1">
      <c r="A103" s="27">
        <v>101</v>
      </c>
      <c r="B103" s="28" t="s">
        <v>279</v>
      </c>
      <c r="C103" s="28" t="s">
        <v>292</v>
      </c>
      <c r="D103" s="28" t="s">
        <v>69</v>
      </c>
      <c r="E103" s="87">
        <v>236</v>
      </c>
      <c r="F103" s="87">
        <v>162</v>
      </c>
      <c r="G103" s="87">
        <v>414</v>
      </c>
      <c r="H103" s="88">
        <v>7.528641571194763</v>
      </c>
      <c r="I103" s="89">
        <f t="shared" si="6"/>
        <v>0.24011027286605702</v>
      </c>
      <c r="J103" s="90">
        <f t="shared" si="7"/>
        <v>0.2654424682302553</v>
      </c>
      <c r="K103" s="5">
        <v>5237.3158756137482</v>
      </c>
      <c r="L103" s="91">
        <v>241</v>
      </c>
      <c r="M103" s="91">
        <v>172</v>
      </c>
      <c r="N103" s="91">
        <v>161</v>
      </c>
      <c r="O103" s="91">
        <v>107</v>
      </c>
      <c r="P103" s="91">
        <v>100</v>
      </c>
      <c r="Q103" s="91">
        <v>46</v>
      </c>
      <c r="R103" s="92">
        <v>0</v>
      </c>
      <c r="S103" s="93">
        <v>331</v>
      </c>
      <c r="T103" s="91">
        <v>4</v>
      </c>
      <c r="U103" s="94">
        <v>1374.75</v>
      </c>
      <c r="V103" s="95">
        <v>75</v>
      </c>
      <c r="W103" s="96">
        <v>12</v>
      </c>
      <c r="X103" s="96">
        <v>17</v>
      </c>
      <c r="Y103" s="97">
        <v>4.1062801932367146</v>
      </c>
      <c r="Z103" s="96">
        <v>1</v>
      </c>
      <c r="AA103" s="98">
        <v>14</v>
      </c>
      <c r="AB103" s="99" t="s">
        <v>387</v>
      </c>
      <c r="AC103" s="100">
        <v>28</v>
      </c>
      <c r="AD103" s="101">
        <v>2.8397565922920891</v>
      </c>
      <c r="AE103" s="102" t="s">
        <v>387</v>
      </c>
    </row>
    <row r="104" spans="1:31" ht="33.75" customHeight="1">
      <c r="A104" s="27">
        <v>102</v>
      </c>
      <c r="B104" s="28" t="s">
        <v>279</v>
      </c>
      <c r="C104" s="28" t="s">
        <v>294</v>
      </c>
      <c r="D104" s="28" t="s">
        <v>69</v>
      </c>
      <c r="E104" s="87">
        <v>387</v>
      </c>
      <c r="F104" s="87">
        <v>254</v>
      </c>
      <c r="G104" s="87">
        <v>616</v>
      </c>
      <c r="H104" s="88">
        <v>6.4340923334029663</v>
      </c>
      <c r="I104" s="89">
        <f t="shared" si="6"/>
        <v>0.37646919325912642</v>
      </c>
      <c r="J104" s="90">
        <f t="shared" si="7"/>
        <v>0.39495787543438954</v>
      </c>
      <c r="K104" s="5">
        <v>280.96929183204514</v>
      </c>
      <c r="L104" s="91">
        <v>425</v>
      </c>
      <c r="M104" s="91">
        <v>285</v>
      </c>
      <c r="N104" s="91">
        <v>295</v>
      </c>
      <c r="O104" s="91">
        <v>60</v>
      </c>
      <c r="P104" s="91">
        <v>16</v>
      </c>
      <c r="Q104" s="91">
        <v>17</v>
      </c>
      <c r="R104" s="92">
        <v>0</v>
      </c>
      <c r="S104" s="93">
        <v>469</v>
      </c>
      <c r="T104" s="91">
        <v>5</v>
      </c>
      <c r="U104" s="94">
        <v>1914.8</v>
      </c>
      <c r="V104" s="95">
        <v>36.6</v>
      </c>
      <c r="W104" s="96">
        <v>2</v>
      </c>
      <c r="X104" s="96">
        <v>2</v>
      </c>
      <c r="Y104" s="97">
        <v>0.32467532467532467</v>
      </c>
      <c r="Z104" s="96">
        <v>1</v>
      </c>
      <c r="AA104" s="98">
        <v>17</v>
      </c>
      <c r="AB104" s="99" t="s">
        <v>387</v>
      </c>
      <c r="AC104" s="100">
        <v>20</v>
      </c>
      <c r="AD104" s="101">
        <v>1.1142061281337048</v>
      </c>
      <c r="AE104" s="102" t="s">
        <v>387</v>
      </c>
    </row>
    <row r="105" spans="1:31" ht="36.75" customHeight="1">
      <c r="A105" s="27">
        <v>103</v>
      </c>
      <c r="B105" s="28" t="s">
        <v>279</v>
      </c>
      <c r="C105" s="28" t="s">
        <v>296</v>
      </c>
      <c r="D105" s="28" t="s">
        <v>99</v>
      </c>
      <c r="E105" s="87">
        <v>1756</v>
      </c>
      <c r="F105" s="87">
        <v>1323</v>
      </c>
      <c r="G105" s="87">
        <v>2880</v>
      </c>
      <c r="H105" s="88">
        <v>8.4581497797356828</v>
      </c>
      <c r="I105" s="89">
        <f t="shared" si="6"/>
        <v>1.9609005617394655</v>
      </c>
      <c r="J105" s="90">
        <f t="shared" si="7"/>
        <v>1.8465563007322108</v>
      </c>
      <c r="K105" s="5">
        <v>178.56093979441997</v>
      </c>
      <c r="L105" s="91">
        <v>1779</v>
      </c>
      <c r="M105" s="91">
        <v>1333</v>
      </c>
      <c r="N105" s="91">
        <v>1420</v>
      </c>
      <c r="O105" s="91">
        <v>1178</v>
      </c>
      <c r="P105" s="91">
        <v>947</v>
      </c>
      <c r="Q105" s="91">
        <v>152</v>
      </c>
      <c r="R105" s="92">
        <v>43</v>
      </c>
      <c r="S105" s="93">
        <v>2201</v>
      </c>
      <c r="T105" s="91">
        <v>16</v>
      </c>
      <c r="U105" s="94">
        <v>2128.125</v>
      </c>
      <c r="V105" s="95">
        <v>80.875</v>
      </c>
      <c r="W105" s="96">
        <v>370</v>
      </c>
      <c r="X105" s="96">
        <v>639</v>
      </c>
      <c r="Y105" s="97">
        <v>22.1875</v>
      </c>
      <c r="Z105" s="96">
        <v>3</v>
      </c>
      <c r="AA105" s="98">
        <v>55</v>
      </c>
      <c r="AB105" s="99" t="s">
        <v>387</v>
      </c>
      <c r="AC105" s="100">
        <v>159</v>
      </c>
      <c r="AD105" s="101">
        <v>2.2009966777408638</v>
      </c>
      <c r="AE105" s="102" t="s">
        <v>387</v>
      </c>
    </row>
    <row r="106" spans="1:31" ht="32.25" customHeight="1">
      <c r="A106" s="27">
        <v>104</v>
      </c>
      <c r="B106" s="28" t="s">
        <v>279</v>
      </c>
      <c r="C106" s="28" t="s">
        <v>298</v>
      </c>
      <c r="D106" s="28" t="s">
        <v>69</v>
      </c>
      <c r="E106" s="87">
        <v>152</v>
      </c>
      <c r="F106" s="87">
        <v>88</v>
      </c>
      <c r="G106" s="87">
        <v>269</v>
      </c>
      <c r="H106" s="88">
        <v>7.4742984162267296</v>
      </c>
      <c r="I106" s="89">
        <f t="shared" si="6"/>
        <v>0.13043027168032725</v>
      </c>
      <c r="J106" s="90">
        <f t="shared" si="7"/>
        <v>0.17247348781144609</v>
      </c>
      <c r="K106" s="5">
        <v>22706.307307585441</v>
      </c>
      <c r="L106" s="91">
        <v>76</v>
      </c>
      <c r="M106" s="91">
        <v>47</v>
      </c>
      <c r="N106" s="91">
        <v>107</v>
      </c>
      <c r="O106" s="91">
        <v>215</v>
      </c>
      <c r="P106" s="91">
        <v>5</v>
      </c>
      <c r="Q106" s="91">
        <v>8</v>
      </c>
      <c r="R106" s="92">
        <v>0</v>
      </c>
      <c r="S106" s="93">
        <v>238</v>
      </c>
      <c r="T106" s="91">
        <v>2</v>
      </c>
      <c r="U106" s="94">
        <v>1799.5</v>
      </c>
      <c r="V106" s="95">
        <v>34</v>
      </c>
      <c r="W106" s="96">
        <v>0</v>
      </c>
      <c r="X106" s="96">
        <v>0</v>
      </c>
      <c r="Y106" s="97">
        <v>0</v>
      </c>
      <c r="Z106" s="96">
        <v>1</v>
      </c>
      <c r="AA106" s="98">
        <v>7</v>
      </c>
      <c r="AB106" s="99" t="s">
        <v>387</v>
      </c>
      <c r="AC106" s="100">
        <v>1</v>
      </c>
      <c r="AD106" s="101">
        <v>0.16393442622950818</v>
      </c>
      <c r="AE106" s="102" t="s">
        <v>387</v>
      </c>
    </row>
    <row r="107" spans="1:31" ht="32.25" customHeight="1">
      <c r="A107" s="27">
        <v>105</v>
      </c>
      <c r="B107" s="28" t="s">
        <v>279</v>
      </c>
      <c r="C107" s="28" t="s">
        <v>300</v>
      </c>
      <c r="D107" s="28" t="s">
        <v>69</v>
      </c>
      <c r="E107" s="87">
        <v>373</v>
      </c>
      <c r="F107" s="87">
        <v>208</v>
      </c>
      <c r="G107" s="87">
        <v>608</v>
      </c>
      <c r="H107" s="88">
        <v>9.3265838318760554</v>
      </c>
      <c r="I107" s="89">
        <f t="shared" si="6"/>
        <v>0.30828973306259172</v>
      </c>
      <c r="J107" s="90">
        <f t="shared" si="7"/>
        <v>0.38982855237680009</v>
      </c>
      <c r="K107" s="5">
        <v>2541.8008897070104</v>
      </c>
      <c r="L107" s="91">
        <v>368</v>
      </c>
      <c r="M107" s="91">
        <v>291</v>
      </c>
      <c r="N107" s="91">
        <v>234</v>
      </c>
      <c r="O107" s="91">
        <v>62</v>
      </c>
      <c r="P107" s="91">
        <v>190</v>
      </c>
      <c r="Q107" s="91">
        <v>3</v>
      </c>
      <c r="R107" s="92">
        <v>0</v>
      </c>
      <c r="S107" s="93">
        <v>473</v>
      </c>
      <c r="T107" s="91">
        <v>3</v>
      </c>
      <c r="U107" s="94">
        <v>2173</v>
      </c>
      <c r="V107" s="95">
        <v>38</v>
      </c>
      <c r="W107" s="96">
        <v>13</v>
      </c>
      <c r="X107" s="96">
        <v>13</v>
      </c>
      <c r="Y107" s="97">
        <v>2.138157894736842</v>
      </c>
      <c r="Z107" s="96">
        <v>3</v>
      </c>
      <c r="AA107" s="98">
        <v>14</v>
      </c>
      <c r="AB107" s="99" t="s">
        <v>387</v>
      </c>
      <c r="AC107" s="100">
        <v>21</v>
      </c>
      <c r="AD107" s="101">
        <v>1.8292682926829269</v>
      </c>
      <c r="AE107" s="103" t="s">
        <v>388</v>
      </c>
    </row>
    <row r="108" spans="1:31" ht="30.75" customHeight="1">
      <c r="A108" s="27">
        <v>106</v>
      </c>
      <c r="B108" s="28" t="s">
        <v>302</v>
      </c>
      <c r="C108" s="28" t="s">
        <v>303</v>
      </c>
      <c r="D108" s="28" t="s">
        <v>66</v>
      </c>
      <c r="E108" s="87">
        <v>958</v>
      </c>
      <c r="F108" s="87">
        <v>718</v>
      </c>
      <c r="G108" s="87">
        <v>1657</v>
      </c>
      <c r="H108" s="88">
        <v>11.40242224057253</v>
      </c>
      <c r="I108" s="89">
        <f t="shared" si="6"/>
        <v>1.0641924439372157</v>
      </c>
      <c r="J108" s="90">
        <f t="shared" si="7"/>
        <v>1.0624110383032199</v>
      </c>
      <c r="K108" s="5">
        <v>399.80732177263974</v>
      </c>
      <c r="L108" s="91">
        <v>1500</v>
      </c>
      <c r="M108" s="91">
        <v>1259</v>
      </c>
      <c r="N108" s="91">
        <v>368</v>
      </c>
      <c r="O108" s="91">
        <v>393</v>
      </c>
      <c r="P108" s="91">
        <v>201</v>
      </c>
      <c r="Q108" s="91">
        <v>85</v>
      </c>
      <c r="R108" s="92">
        <v>8</v>
      </c>
      <c r="S108" s="93">
        <v>958</v>
      </c>
      <c r="T108" s="91">
        <v>7</v>
      </c>
      <c r="U108" s="94">
        <v>2076</v>
      </c>
      <c r="V108" s="95">
        <v>103.71428571428571</v>
      </c>
      <c r="W108" s="96">
        <v>14</v>
      </c>
      <c r="X108" s="96">
        <v>14</v>
      </c>
      <c r="Y108" s="97">
        <v>0.84490042245021124</v>
      </c>
      <c r="Z108" s="96">
        <v>2</v>
      </c>
      <c r="AA108" s="98">
        <v>40</v>
      </c>
      <c r="AB108" s="99" t="s">
        <v>388</v>
      </c>
      <c r="AC108" s="100">
        <v>67</v>
      </c>
      <c r="AD108" s="101">
        <v>2.3767293366442002</v>
      </c>
      <c r="AE108" s="103" t="s">
        <v>388</v>
      </c>
    </row>
    <row r="109" spans="1:31" ht="34.5" customHeight="1">
      <c r="A109" s="27">
        <v>107</v>
      </c>
      <c r="B109" s="28" t="s">
        <v>302</v>
      </c>
      <c r="C109" s="28" t="s">
        <v>303</v>
      </c>
      <c r="D109" s="28" t="s">
        <v>69</v>
      </c>
      <c r="E109" s="87">
        <v>272</v>
      </c>
      <c r="F109" s="87">
        <v>181</v>
      </c>
      <c r="G109" s="87">
        <v>581</v>
      </c>
      <c r="H109" s="88">
        <v>5.9056718845293759</v>
      </c>
      <c r="I109" s="89">
        <f t="shared" si="6"/>
        <v>0.26827135425158222</v>
      </c>
      <c r="J109" s="90">
        <f t="shared" si="7"/>
        <v>0.37251708705743558</v>
      </c>
      <c r="K109" s="5">
        <v>915.83655214474481</v>
      </c>
      <c r="L109" s="91">
        <v>291</v>
      </c>
      <c r="M109" s="91">
        <v>272</v>
      </c>
      <c r="N109" s="91">
        <v>193</v>
      </c>
      <c r="O109" s="91">
        <v>146</v>
      </c>
      <c r="P109" s="91">
        <v>148</v>
      </c>
      <c r="Q109" s="91">
        <v>13</v>
      </c>
      <c r="R109" s="92">
        <v>2</v>
      </c>
      <c r="S109" s="93">
        <v>509</v>
      </c>
      <c r="T109" s="91">
        <v>4</v>
      </c>
      <c r="U109" s="94">
        <v>2459.5</v>
      </c>
      <c r="V109" s="95">
        <v>53.25</v>
      </c>
      <c r="W109" s="96">
        <v>0</v>
      </c>
      <c r="X109" s="96">
        <v>0</v>
      </c>
      <c r="Y109" s="97">
        <v>0</v>
      </c>
      <c r="Z109" s="96">
        <v>0</v>
      </c>
      <c r="AA109" s="98">
        <v>0</v>
      </c>
      <c r="AB109" s="99" t="s">
        <v>387</v>
      </c>
      <c r="AC109" s="100">
        <v>0</v>
      </c>
      <c r="AD109" s="101">
        <v>0</v>
      </c>
      <c r="AE109" s="103" t="s">
        <v>388</v>
      </c>
    </row>
    <row r="110" spans="1:31" ht="34.5" customHeight="1">
      <c r="A110" s="27">
        <v>108</v>
      </c>
      <c r="B110" s="28" t="s">
        <v>302</v>
      </c>
      <c r="C110" s="28" t="s">
        <v>306</v>
      </c>
      <c r="D110" s="28" t="s">
        <v>69</v>
      </c>
      <c r="E110" s="87">
        <v>525</v>
      </c>
      <c r="F110" s="87">
        <v>286</v>
      </c>
      <c r="G110" s="87">
        <v>901</v>
      </c>
      <c r="H110" s="88">
        <v>9.9163548316090697</v>
      </c>
      <c r="I110" s="89">
        <f t="shared" si="6"/>
        <v>0.42389838296106358</v>
      </c>
      <c r="J110" s="90">
        <f t="shared" si="7"/>
        <v>0.57769000936101456</v>
      </c>
      <c r="K110" s="5">
        <v>1156.7246313009025</v>
      </c>
      <c r="L110" s="91">
        <v>546</v>
      </c>
      <c r="M110" s="91">
        <v>679</v>
      </c>
      <c r="N110" s="91">
        <v>257</v>
      </c>
      <c r="O110" s="91">
        <v>187</v>
      </c>
      <c r="P110" s="91">
        <v>349</v>
      </c>
      <c r="Q110" s="91">
        <v>51</v>
      </c>
      <c r="R110" s="92">
        <v>0</v>
      </c>
      <c r="S110" s="93">
        <v>509</v>
      </c>
      <c r="T110" s="91">
        <v>4</v>
      </c>
      <c r="U110" s="94">
        <v>2271.5</v>
      </c>
      <c r="V110" s="95">
        <v>76.5</v>
      </c>
      <c r="W110" s="96">
        <v>11</v>
      </c>
      <c r="X110" s="96">
        <v>12</v>
      </c>
      <c r="Y110" s="97">
        <v>1.3318534961154274</v>
      </c>
      <c r="Z110" s="96">
        <v>1</v>
      </c>
      <c r="AA110" s="98">
        <v>13</v>
      </c>
      <c r="AB110" s="99" t="s">
        <v>387</v>
      </c>
      <c r="AC110" s="100">
        <v>11</v>
      </c>
      <c r="AD110" s="101">
        <v>0.76601671309192199</v>
      </c>
      <c r="AE110" s="102" t="s">
        <v>387</v>
      </c>
    </row>
    <row r="111" spans="1:31" ht="33" customHeight="1">
      <c r="A111" s="27">
        <v>109</v>
      </c>
      <c r="B111" s="28" t="s">
        <v>302</v>
      </c>
      <c r="C111" s="28" t="s">
        <v>308</v>
      </c>
      <c r="D111" s="28" t="s">
        <v>69</v>
      </c>
      <c r="E111" s="87">
        <v>614</v>
      </c>
      <c r="F111" s="87">
        <v>430</v>
      </c>
      <c r="G111" s="87">
        <v>1051</v>
      </c>
      <c r="H111" s="88">
        <v>5.2795499070678655</v>
      </c>
      <c r="I111" s="89">
        <f t="shared" si="6"/>
        <v>0.63732973661978098</v>
      </c>
      <c r="J111" s="90">
        <f t="shared" si="7"/>
        <v>0.67386481669081721</v>
      </c>
      <c r="K111" s="5">
        <v>300.89918119254531</v>
      </c>
      <c r="L111" s="91">
        <v>566</v>
      </c>
      <c r="M111" s="91">
        <v>370</v>
      </c>
      <c r="N111" s="91">
        <v>397</v>
      </c>
      <c r="O111" s="91">
        <v>352</v>
      </c>
      <c r="P111" s="91">
        <v>149</v>
      </c>
      <c r="Q111" s="91">
        <v>18</v>
      </c>
      <c r="R111" s="92">
        <v>1</v>
      </c>
      <c r="S111" s="93">
        <v>751</v>
      </c>
      <c r="T111" s="91">
        <v>11</v>
      </c>
      <c r="U111" s="94">
        <v>1809.7272727272727</v>
      </c>
      <c r="V111" s="95">
        <v>36.727272727272727</v>
      </c>
      <c r="W111" s="96">
        <v>50</v>
      </c>
      <c r="X111" s="96">
        <v>50</v>
      </c>
      <c r="Y111" s="97">
        <v>4.7573739295908659</v>
      </c>
      <c r="Z111" s="96">
        <v>5</v>
      </c>
      <c r="AA111" s="98">
        <v>47</v>
      </c>
      <c r="AB111" s="99" t="s">
        <v>387</v>
      </c>
      <c r="AC111" s="100">
        <v>46</v>
      </c>
      <c r="AD111" s="101">
        <v>1.5047432122996403</v>
      </c>
      <c r="AE111" s="102" t="s">
        <v>387</v>
      </c>
    </row>
    <row r="112" spans="1:31" ht="35.25" customHeight="1">
      <c r="A112" s="27">
        <v>110</v>
      </c>
      <c r="B112" s="28" t="s">
        <v>302</v>
      </c>
      <c r="C112" s="28" t="s">
        <v>310</v>
      </c>
      <c r="D112" s="28" t="s">
        <v>69</v>
      </c>
      <c r="E112" s="87">
        <v>243</v>
      </c>
      <c r="F112" s="87">
        <v>171</v>
      </c>
      <c r="G112" s="87">
        <v>599</v>
      </c>
      <c r="H112" s="88">
        <v>8.397588672367867</v>
      </c>
      <c r="I112" s="89">
        <f t="shared" si="6"/>
        <v>0.25344973246972685</v>
      </c>
      <c r="J112" s="90">
        <f t="shared" si="7"/>
        <v>0.38405806393701192</v>
      </c>
      <c r="K112" s="5">
        <v>1048.6471330436002</v>
      </c>
      <c r="L112" s="91">
        <v>219</v>
      </c>
      <c r="M112" s="91">
        <v>263</v>
      </c>
      <c r="N112" s="91">
        <v>142</v>
      </c>
      <c r="O112" s="91">
        <v>113</v>
      </c>
      <c r="P112" s="91">
        <v>139</v>
      </c>
      <c r="Q112" s="91">
        <v>12</v>
      </c>
      <c r="R112" s="92">
        <v>0</v>
      </c>
      <c r="S112" s="93">
        <v>135</v>
      </c>
      <c r="T112" s="91">
        <v>4</v>
      </c>
      <c r="U112" s="94">
        <v>1783.25</v>
      </c>
      <c r="V112" s="95">
        <v>48.25</v>
      </c>
      <c r="W112" s="96">
        <v>2</v>
      </c>
      <c r="X112" s="96">
        <v>2</v>
      </c>
      <c r="Y112" s="97">
        <v>0.333889816360601</v>
      </c>
      <c r="Z112" s="96">
        <v>2</v>
      </c>
      <c r="AA112" s="98">
        <v>17</v>
      </c>
      <c r="AB112" s="99" t="s">
        <v>387</v>
      </c>
      <c r="AC112" s="100">
        <v>1</v>
      </c>
      <c r="AD112" s="101">
        <v>9.7847358121330719E-2</v>
      </c>
      <c r="AE112" s="103" t="s">
        <v>388</v>
      </c>
    </row>
    <row r="113" spans="1:31" ht="32.25" customHeight="1">
      <c r="A113" s="27">
        <v>111</v>
      </c>
      <c r="B113" s="28" t="s">
        <v>302</v>
      </c>
      <c r="C113" s="28" t="s">
        <v>312</v>
      </c>
      <c r="D113" s="28" t="s">
        <v>69</v>
      </c>
      <c r="E113" s="87">
        <v>437</v>
      </c>
      <c r="F113" s="87">
        <v>261</v>
      </c>
      <c r="G113" s="87">
        <v>748</v>
      </c>
      <c r="H113" s="88">
        <v>7.4658149515919749</v>
      </c>
      <c r="I113" s="89">
        <f t="shared" si="6"/>
        <v>0.38684432850642519</v>
      </c>
      <c r="J113" s="90">
        <f t="shared" si="7"/>
        <v>0.47959170588461586</v>
      </c>
      <c r="K113" s="5">
        <v>1030.0429184549357</v>
      </c>
      <c r="L113" s="91">
        <v>219</v>
      </c>
      <c r="M113" s="91">
        <v>367</v>
      </c>
      <c r="N113" s="91">
        <v>248</v>
      </c>
      <c r="O113" s="91">
        <v>215</v>
      </c>
      <c r="P113" s="91">
        <v>345</v>
      </c>
      <c r="Q113" s="91">
        <v>33</v>
      </c>
      <c r="R113" s="92">
        <v>0</v>
      </c>
      <c r="S113" s="93">
        <v>563</v>
      </c>
      <c r="T113" s="91">
        <v>4</v>
      </c>
      <c r="U113" s="94">
        <v>2504.75</v>
      </c>
      <c r="V113" s="95">
        <v>47</v>
      </c>
      <c r="W113" s="96">
        <v>4</v>
      </c>
      <c r="X113" s="96">
        <v>9</v>
      </c>
      <c r="Y113" s="97">
        <v>1.2032085561497325</v>
      </c>
      <c r="Z113" s="96">
        <v>1</v>
      </c>
      <c r="AA113" s="98">
        <v>12</v>
      </c>
      <c r="AB113" s="99" t="s">
        <v>387</v>
      </c>
      <c r="AC113" s="100">
        <v>27</v>
      </c>
      <c r="AD113" s="101">
        <v>1.7964071856287425</v>
      </c>
      <c r="AE113" s="102" t="s">
        <v>387</v>
      </c>
    </row>
    <row r="114" spans="1:31" ht="33" customHeight="1">
      <c r="A114" s="27">
        <v>112</v>
      </c>
      <c r="B114" s="28" t="s">
        <v>302</v>
      </c>
      <c r="C114" s="28" t="s">
        <v>314</v>
      </c>
      <c r="D114" s="28" t="s">
        <v>69</v>
      </c>
      <c r="E114" s="87">
        <v>597</v>
      </c>
      <c r="F114" s="87">
        <v>336</v>
      </c>
      <c r="G114" s="87">
        <v>1032</v>
      </c>
      <c r="H114" s="88">
        <v>6.0181945416375084</v>
      </c>
      <c r="I114" s="89">
        <f t="shared" si="6"/>
        <v>0.49800649187034046</v>
      </c>
      <c r="J114" s="90">
        <f t="shared" si="7"/>
        <v>0.66168267442904227</v>
      </c>
      <c r="K114" s="5">
        <v>113.71588523442968</v>
      </c>
      <c r="L114" s="91">
        <v>666</v>
      </c>
      <c r="M114" s="91">
        <v>516</v>
      </c>
      <c r="N114" s="91">
        <v>278</v>
      </c>
      <c r="O114" s="91">
        <v>392</v>
      </c>
      <c r="P114" s="91">
        <v>543</v>
      </c>
      <c r="Q114" s="91">
        <v>81</v>
      </c>
      <c r="R114" s="92">
        <v>6</v>
      </c>
      <c r="S114" s="93">
        <v>531</v>
      </c>
      <c r="T114" s="91">
        <v>7</v>
      </c>
      <c r="U114" s="94">
        <v>2449.7142857142858</v>
      </c>
      <c r="V114" s="95">
        <v>34.285714285714285</v>
      </c>
      <c r="W114" s="96">
        <v>6</v>
      </c>
      <c r="X114" s="96">
        <v>6</v>
      </c>
      <c r="Y114" s="97">
        <v>0.58139534883720934</v>
      </c>
      <c r="Z114" s="96">
        <v>3</v>
      </c>
      <c r="AA114" s="98">
        <v>13</v>
      </c>
      <c r="AB114" s="99" t="s">
        <v>387</v>
      </c>
      <c r="AC114" s="100">
        <v>27</v>
      </c>
      <c r="AD114" s="101">
        <v>1.2085944494180842</v>
      </c>
      <c r="AE114" s="102" t="s">
        <v>387</v>
      </c>
    </row>
    <row r="115" spans="1:31" ht="39.75" customHeight="1">
      <c r="A115" s="27">
        <v>113</v>
      </c>
      <c r="B115" s="28" t="s">
        <v>302</v>
      </c>
      <c r="C115" s="28" t="s">
        <v>316</v>
      </c>
      <c r="D115" s="28" t="s">
        <v>69</v>
      </c>
      <c r="E115" s="87">
        <v>116</v>
      </c>
      <c r="F115" s="87">
        <v>82</v>
      </c>
      <c r="G115" s="87">
        <v>195</v>
      </c>
      <c r="H115" s="88">
        <v>3.7673879443585783</v>
      </c>
      <c r="I115" s="89">
        <f t="shared" si="6"/>
        <v>0.12153729861121404</v>
      </c>
      <c r="J115" s="90">
        <f t="shared" si="7"/>
        <v>0.12502724952874344</v>
      </c>
      <c r="K115" s="5">
        <v>1481.8392581143742</v>
      </c>
      <c r="L115" s="91">
        <v>120</v>
      </c>
      <c r="M115" s="91">
        <v>64</v>
      </c>
      <c r="N115" s="91">
        <v>73</v>
      </c>
      <c r="O115" s="91">
        <v>108</v>
      </c>
      <c r="P115" s="91">
        <v>83</v>
      </c>
      <c r="Q115" s="91">
        <v>17</v>
      </c>
      <c r="R115" s="92">
        <v>0</v>
      </c>
      <c r="S115" s="93">
        <v>143</v>
      </c>
      <c r="T115" s="91">
        <v>3</v>
      </c>
      <c r="U115" s="94">
        <v>1725.3333333333333</v>
      </c>
      <c r="V115" s="95">
        <v>30</v>
      </c>
      <c r="W115" s="96">
        <v>0</v>
      </c>
      <c r="X115" s="96">
        <v>0</v>
      </c>
      <c r="Y115" s="97">
        <v>0</v>
      </c>
      <c r="Z115" s="96">
        <v>1</v>
      </c>
      <c r="AA115" s="98">
        <v>10</v>
      </c>
      <c r="AB115" s="99" t="s">
        <v>388</v>
      </c>
      <c r="AC115" s="100">
        <v>0</v>
      </c>
      <c r="AD115" s="101">
        <v>0</v>
      </c>
      <c r="AE115" s="102" t="s">
        <v>387</v>
      </c>
    </row>
    <row r="116" spans="1:31" ht="33" customHeight="1">
      <c r="A116" s="27">
        <v>114</v>
      </c>
      <c r="B116" s="28" t="s">
        <v>302</v>
      </c>
      <c r="C116" s="28" t="s">
        <v>318</v>
      </c>
      <c r="D116" s="28" t="s">
        <v>69</v>
      </c>
      <c r="E116" s="87">
        <v>429</v>
      </c>
      <c r="F116" s="87">
        <v>272</v>
      </c>
      <c r="G116" s="87">
        <v>767</v>
      </c>
      <c r="H116" s="88">
        <v>5.4412599318955728</v>
      </c>
      <c r="I116" s="89">
        <f t="shared" si="6"/>
        <v>0.40314811246646609</v>
      </c>
      <c r="J116" s="90">
        <f t="shared" si="7"/>
        <v>0.49177384814639086</v>
      </c>
      <c r="K116" s="5">
        <v>439.84108967082858</v>
      </c>
      <c r="L116" s="91">
        <v>439</v>
      </c>
      <c r="M116" s="91">
        <v>253</v>
      </c>
      <c r="N116" s="91">
        <v>245</v>
      </c>
      <c r="O116" s="91">
        <v>155</v>
      </c>
      <c r="P116" s="91">
        <v>249</v>
      </c>
      <c r="Q116" s="91">
        <v>124</v>
      </c>
      <c r="R116" s="92">
        <v>1</v>
      </c>
      <c r="S116" s="93">
        <v>549</v>
      </c>
      <c r="T116" s="91">
        <v>6</v>
      </c>
      <c r="U116" s="94">
        <v>2349.3333333333335</v>
      </c>
      <c r="V116" s="95">
        <v>54.333333333333336</v>
      </c>
      <c r="W116" s="96">
        <v>8</v>
      </c>
      <c r="X116" s="96">
        <v>8</v>
      </c>
      <c r="Y116" s="97">
        <v>1.0430247718383312</v>
      </c>
      <c r="Z116" s="96">
        <v>1</v>
      </c>
      <c r="AA116" s="98">
        <v>0</v>
      </c>
      <c r="AB116" s="99" t="s">
        <v>387</v>
      </c>
      <c r="AC116" s="100">
        <v>11</v>
      </c>
      <c r="AD116" s="101">
        <v>0.52306229196386111</v>
      </c>
      <c r="AE116" s="102" t="s">
        <v>387</v>
      </c>
    </row>
    <row r="117" spans="1:31" ht="30" customHeight="1">
      <c r="A117" s="27">
        <v>115</v>
      </c>
      <c r="B117" s="28" t="s">
        <v>320</v>
      </c>
      <c r="C117" s="28" t="s">
        <v>321</v>
      </c>
      <c r="D117" s="28" t="s">
        <v>69</v>
      </c>
      <c r="E117" s="87">
        <v>357</v>
      </c>
      <c r="F117" s="87">
        <v>202</v>
      </c>
      <c r="G117" s="87">
        <v>620</v>
      </c>
      <c r="H117" s="88">
        <v>9.0975788701393991</v>
      </c>
      <c r="I117" s="89">
        <f t="shared" si="6"/>
        <v>0.29939675999347848</v>
      </c>
      <c r="J117" s="90">
        <f t="shared" si="7"/>
        <v>0.39752253696318429</v>
      </c>
      <c r="K117" s="5">
        <v>660.30814380044012</v>
      </c>
      <c r="L117" s="91">
        <v>219</v>
      </c>
      <c r="M117" s="91">
        <v>240</v>
      </c>
      <c r="N117" s="91">
        <v>267</v>
      </c>
      <c r="O117" s="91">
        <v>241</v>
      </c>
      <c r="P117" s="91">
        <v>142</v>
      </c>
      <c r="Q117" s="91">
        <v>31</v>
      </c>
      <c r="R117" s="92">
        <v>0</v>
      </c>
      <c r="S117" s="93">
        <v>491</v>
      </c>
      <c r="T117" s="91">
        <v>4</v>
      </c>
      <c r="U117" s="94">
        <v>1703.75</v>
      </c>
      <c r="V117" s="95">
        <v>53.5</v>
      </c>
      <c r="W117" s="96">
        <v>23</v>
      </c>
      <c r="X117" s="96">
        <v>24</v>
      </c>
      <c r="Y117" s="97">
        <v>3.870967741935484</v>
      </c>
      <c r="Z117" s="96">
        <v>1</v>
      </c>
      <c r="AA117" s="98">
        <v>15</v>
      </c>
      <c r="AB117" s="99" t="s">
        <v>387</v>
      </c>
      <c r="AC117" s="100">
        <v>18</v>
      </c>
      <c r="AD117" s="101">
        <v>1.5679442508710801</v>
      </c>
      <c r="AE117" s="102" t="s">
        <v>387</v>
      </c>
    </row>
    <row r="118" spans="1:31" ht="33.75" customHeight="1">
      <c r="A118" s="27">
        <v>116</v>
      </c>
      <c r="B118" s="28" t="s">
        <v>320</v>
      </c>
      <c r="C118" s="28" t="s">
        <v>323</v>
      </c>
      <c r="D118" s="28" t="s">
        <v>69</v>
      </c>
      <c r="E118" s="87">
        <v>209</v>
      </c>
      <c r="F118" s="87">
        <v>162</v>
      </c>
      <c r="G118" s="87">
        <v>450</v>
      </c>
      <c r="H118" s="88">
        <v>8.6688499325756112</v>
      </c>
      <c r="I118" s="89">
        <f t="shared" si="6"/>
        <v>0.24011027286605702</v>
      </c>
      <c r="J118" s="90">
        <f t="shared" si="7"/>
        <v>0.28852442198940798</v>
      </c>
      <c r="K118" s="5">
        <v>949.72067039106139</v>
      </c>
      <c r="L118" s="91">
        <v>278</v>
      </c>
      <c r="M118" s="91">
        <v>249</v>
      </c>
      <c r="N118" s="91">
        <v>128</v>
      </c>
      <c r="O118" s="91">
        <v>64</v>
      </c>
      <c r="P118" s="91">
        <v>64</v>
      </c>
      <c r="Q118" s="91">
        <v>30</v>
      </c>
      <c r="R118" s="92">
        <v>0</v>
      </c>
      <c r="S118" s="93">
        <v>279</v>
      </c>
      <c r="T118" s="91">
        <v>3</v>
      </c>
      <c r="U118" s="94">
        <v>1730.3333333333333</v>
      </c>
      <c r="V118" s="95">
        <v>66.666666666666671</v>
      </c>
      <c r="W118" s="96">
        <v>12</v>
      </c>
      <c r="X118" s="96">
        <v>61</v>
      </c>
      <c r="Y118" s="97">
        <v>13.555555555555555</v>
      </c>
      <c r="Z118" s="96">
        <v>1</v>
      </c>
      <c r="AA118" s="98">
        <v>11</v>
      </c>
      <c r="AB118" s="99" t="s">
        <v>387</v>
      </c>
      <c r="AC118" s="100">
        <v>7</v>
      </c>
      <c r="AD118" s="101">
        <v>0.7399577167019028</v>
      </c>
      <c r="AE118" s="102" t="s">
        <v>387</v>
      </c>
    </row>
    <row r="119" spans="1:31" ht="34.5" customHeight="1">
      <c r="A119" s="27">
        <v>117</v>
      </c>
      <c r="B119" s="28" t="s">
        <v>320</v>
      </c>
      <c r="C119" s="28" t="s">
        <v>325</v>
      </c>
      <c r="D119" s="28" t="s">
        <v>69</v>
      </c>
      <c r="E119" s="87">
        <v>271</v>
      </c>
      <c r="F119" s="87">
        <v>170</v>
      </c>
      <c r="G119" s="87">
        <v>493</v>
      </c>
      <c r="H119" s="88">
        <v>11.041433370660695</v>
      </c>
      <c r="I119" s="89">
        <f t="shared" si="6"/>
        <v>0.25196757029154132</v>
      </c>
      <c r="J119" s="90">
        <f t="shared" si="7"/>
        <v>0.31609453342395138</v>
      </c>
      <c r="K119" s="5">
        <v>1478.1634938409854</v>
      </c>
      <c r="L119" s="91">
        <v>140</v>
      </c>
      <c r="M119" s="91">
        <v>178</v>
      </c>
      <c r="N119" s="91">
        <v>164</v>
      </c>
      <c r="O119" s="91">
        <v>173</v>
      </c>
      <c r="P119" s="91">
        <v>39</v>
      </c>
      <c r="Q119" s="91">
        <v>2</v>
      </c>
      <c r="R119" s="92">
        <v>0</v>
      </c>
      <c r="S119" s="93">
        <v>407</v>
      </c>
      <c r="T119" s="91">
        <v>3</v>
      </c>
      <c r="U119" s="94">
        <v>1488.3333333333333</v>
      </c>
      <c r="V119" s="95">
        <v>23.333333333333332</v>
      </c>
      <c r="W119" s="96">
        <v>13</v>
      </c>
      <c r="X119" s="96">
        <v>13</v>
      </c>
      <c r="Y119" s="97">
        <v>2.6369168356997972</v>
      </c>
      <c r="Z119" s="96">
        <v>1</v>
      </c>
      <c r="AA119" s="98">
        <v>10</v>
      </c>
      <c r="AB119" s="99" t="s">
        <v>387</v>
      </c>
      <c r="AC119" s="100">
        <v>2</v>
      </c>
      <c r="AD119" s="101">
        <v>0.25</v>
      </c>
      <c r="AE119" s="103" t="s">
        <v>388</v>
      </c>
    </row>
    <row r="120" spans="1:31" ht="31.5" customHeight="1">
      <c r="A120" s="27">
        <v>118</v>
      </c>
      <c r="B120" s="28" t="s">
        <v>320</v>
      </c>
      <c r="C120" s="28" t="s">
        <v>327</v>
      </c>
      <c r="D120" s="28" t="s">
        <v>69</v>
      </c>
      <c r="E120" s="87">
        <v>468</v>
      </c>
      <c r="F120" s="87">
        <v>192</v>
      </c>
      <c r="G120" s="87">
        <v>660</v>
      </c>
      <c r="H120" s="88">
        <v>11.003667889296432</v>
      </c>
      <c r="I120" s="89">
        <f t="shared" si="6"/>
        <v>0.28457513821162311</v>
      </c>
      <c r="J120" s="90">
        <f t="shared" si="7"/>
        <v>0.42316915225113166</v>
      </c>
      <c r="K120" s="5">
        <v>1040.3467822607536</v>
      </c>
      <c r="L120" s="91">
        <v>315</v>
      </c>
      <c r="M120" s="91">
        <v>201</v>
      </c>
      <c r="N120" s="91">
        <v>219</v>
      </c>
      <c r="O120" s="91">
        <v>126</v>
      </c>
      <c r="P120" s="91">
        <v>72</v>
      </c>
      <c r="Q120" s="91">
        <v>39</v>
      </c>
      <c r="R120" s="92">
        <v>0</v>
      </c>
      <c r="S120" s="93">
        <v>468</v>
      </c>
      <c r="T120" s="91">
        <v>4</v>
      </c>
      <c r="U120" s="94">
        <v>1499.5</v>
      </c>
      <c r="V120" s="95">
        <v>79</v>
      </c>
      <c r="W120" s="96">
        <v>0</v>
      </c>
      <c r="X120" s="96">
        <v>0</v>
      </c>
      <c r="Y120" s="97">
        <v>0</v>
      </c>
      <c r="Z120" s="96">
        <v>1</v>
      </c>
      <c r="AA120" s="98">
        <v>12</v>
      </c>
      <c r="AB120" s="99" t="s">
        <v>387</v>
      </c>
      <c r="AC120" s="100">
        <v>4</v>
      </c>
      <c r="AD120" s="101">
        <v>0.37488284910965325</v>
      </c>
      <c r="AE120" s="102" t="s">
        <v>387</v>
      </c>
    </row>
    <row r="121" spans="1:31" ht="41.25" customHeight="1">
      <c r="A121" s="27">
        <v>119</v>
      </c>
      <c r="B121" s="28" t="s">
        <v>320</v>
      </c>
      <c r="C121" s="28" t="s">
        <v>329</v>
      </c>
      <c r="D121" s="28" t="s">
        <v>69</v>
      </c>
      <c r="E121" s="87">
        <v>300</v>
      </c>
      <c r="F121" s="87">
        <v>187</v>
      </c>
      <c r="G121" s="87">
        <v>624</v>
      </c>
      <c r="H121" s="88">
        <v>11.170784103114929</v>
      </c>
      <c r="I121" s="89">
        <f t="shared" si="6"/>
        <v>0.2771643273206954</v>
      </c>
      <c r="J121" s="90">
        <f t="shared" si="7"/>
        <v>0.40008719849197905</v>
      </c>
      <c r="K121" s="5">
        <v>2905.4779806659508</v>
      </c>
      <c r="L121" s="91">
        <v>357</v>
      </c>
      <c r="M121" s="91">
        <v>208</v>
      </c>
      <c r="N121" s="91">
        <v>209</v>
      </c>
      <c r="O121" s="91">
        <v>162</v>
      </c>
      <c r="P121" s="91">
        <v>325</v>
      </c>
      <c r="Q121" s="91">
        <v>1</v>
      </c>
      <c r="R121" s="92">
        <v>1</v>
      </c>
      <c r="S121" s="93">
        <v>566</v>
      </c>
      <c r="T121" s="91">
        <v>3</v>
      </c>
      <c r="U121" s="94">
        <v>1862</v>
      </c>
      <c r="V121" s="95">
        <v>59</v>
      </c>
      <c r="W121" s="96">
        <v>13</v>
      </c>
      <c r="X121" s="96">
        <v>13</v>
      </c>
      <c r="Y121" s="97">
        <v>2.0833333333333335</v>
      </c>
      <c r="Z121" s="96">
        <v>1</v>
      </c>
      <c r="AA121" s="98">
        <v>8</v>
      </c>
      <c r="AB121" s="99" t="s">
        <v>387</v>
      </c>
      <c r="AC121" s="100">
        <v>2</v>
      </c>
      <c r="AD121" s="101">
        <v>0.21574973031283712</v>
      </c>
      <c r="AE121" s="103" t="s">
        <v>388</v>
      </c>
    </row>
    <row r="122" spans="1:31" ht="32.25" customHeight="1">
      <c r="A122" s="27">
        <v>120</v>
      </c>
      <c r="B122" s="28" t="s">
        <v>320</v>
      </c>
      <c r="C122" s="28" t="s">
        <v>331</v>
      </c>
      <c r="D122" s="28" t="s">
        <v>99</v>
      </c>
      <c r="E122" s="87">
        <v>1277</v>
      </c>
      <c r="F122" s="87">
        <v>641</v>
      </c>
      <c r="G122" s="87">
        <v>1623</v>
      </c>
      <c r="H122" s="88">
        <v>7.9875978148530935</v>
      </c>
      <c r="I122" s="89">
        <f t="shared" si="6"/>
        <v>0.95006595621692924</v>
      </c>
      <c r="J122" s="90">
        <f t="shared" si="7"/>
        <v>1.0406114153084647</v>
      </c>
      <c r="K122" s="5">
        <v>137.80205718785373</v>
      </c>
      <c r="L122" s="91">
        <v>1171</v>
      </c>
      <c r="M122" s="91">
        <v>993</v>
      </c>
      <c r="N122" s="91">
        <v>665</v>
      </c>
      <c r="O122" s="91">
        <v>464</v>
      </c>
      <c r="P122" s="91">
        <v>381</v>
      </c>
      <c r="Q122" s="91">
        <v>143</v>
      </c>
      <c r="R122" s="92">
        <v>5</v>
      </c>
      <c r="S122" s="93">
        <v>1065</v>
      </c>
      <c r="T122" s="91">
        <v>12</v>
      </c>
      <c r="U122" s="94">
        <v>1693.25</v>
      </c>
      <c r="V122" s="95">
        <v>59.833333333333336</v>
      </c>
      <c r="W122" s="96">
        <v>19</v>
      </c>
      <c r="X122" s="96">
        <v>19</v>
      </c>
      <c r="Y122" s="97">
        <v>1.1706715958102281</v>
      </c>
      <c r="Z122" s="96">
        <v>3</v>
      </c>
      <c r="AA122" s="98">
        <v>42</v>
      </c>
      <c r="AB122" s="99" t="s">
        <v>387</v>
      </c>
      <c r="AC122" s="100">
        <v>48</v>
      </c>
      <c r="AD122" s="101">
        <v>1.1475017929715514</v>
      </c>
      <c r="AE122" s="102" t="s">
        <v>387</v>
      </c>
    </row>
    <row r="123" spans="1:31" ht="33" customHeight="1">
      <c r="A123" s="27">
        <v>121</v>
      </c>
      <c r="B123" s="28" t="s">
        <v>334</v>
      </c>
      <c r="C123" s="28" t="s">
        <v>335</v>
      </c>
      <c r="D123" s="28" t="s">
        <v>69</v>
      </c>
      <c r="E123" s="87">
        <v>123</v>
      </c>
      <c r="F123" s="87">
        <v>75</v>
      </c>
      <c r="G123" s="87">
        <v>280</v>
      </c>
      <c r="H123" s="88">
        <v>8.7418045582266632</v>
      </c>
      <c r="I123" s="89">
        <f t="shared" si="6"/>
        <v>0.11116216336391528</v>
      </c>
      <c r="J123" s="90">
        <f t="shared" si="7"/>
        <v>0.1795263070156316</v>
      </c>
      <c r="K123" s="5">
        <v>986.57508585700907</v>
      </c>
      <c r="L123" s="91">
        <v>62</v>
      </c>
      <c r="M123" s="91">
        <v>194</v>
      </c>
      <c r="N123" s="91">
        <v>62</v>
      </c>
      <c r="O123" s="91">
        <v>51</v>
      </c>
      <c r="P123" s="91">
        <v>14</v>
      </c>
      <c r="Q123" s="91">
        <v>0</v>
      </c>
      <c r="R123" s="92">
        <v>0</v>
      </c>
      <c r="S123" s="93">
        <v>247</v>
      </c>
      <c r="T123" s="91">
        <v>2</v>
      </c>
      <c r="U123" s="94">
        <v>1601.5</v>
      </c>
      <c r="V123" s="95">
        <v>43</v>
      </c>
      <c r="W123" s="96">
        <v>1</v>
      </c>
      <c r="X123" s="96">
        <v>1</v>
      </c>
      <c r="Y123" s="97">
        <v>0.35714285714285715</v>
      </c>
      <c r="Z123" s="96">
        <v>1</v>
      </c>
      <c r="AA123" s="98">
        <v>4</v>
      </c>
      <c r="AB123" s="99" t="s">
        <v>388</v>
      </c>
      <c r="AC123" s="100">
        <v>0</v>
      </c>
      <c r="AD123" s="101">
        <v>0</v>
      </c>
      <c r="AE123" s="103" t="s">
        <v>388</v>
      </c>
    </row>
    <row r="124" spans="1:31" ht="34.5" customHeight="1">
      <c r="A124" s="27">
        <v>122</v>
      </c>
      <c r="B124" s="28" t="s">
        <v>334</v>
      </c>
      <c r="C124" s="28" t="s">
        <v>337</v>
      </c>
      <c r="D124" s="28" t="s">
        <v>69</v>
      </c>
      <c r="E124" s="87">
        <v>161</v>
      </c>
      <c r="F124" s="87">
        <v>110</v>
      </c>
      <c r="G124" s="87">
        <v>316</v>
      </c>
      <c r="H124" s="88">
        <v>7.5525812619502872</v>
      </c>
      <c r="I124" s="89">
        <f t="shared" si="6"/>
        <v>0.16303783960040907</v>
      </c>
      <c r="J124" s="90">
        <f t="shared" si="7"/>
        <v>0.20260826077478425</v>
      </c>
      <c r="K124" s="5">
        <v>1379.0630975143404</v>
      </c>
      <c r="L124" s="91">
        <v>206</v>
      </c>
      <c r="M124" s="91">
        <v>211</v>
      </c>
      <c r="N124" s="91">
        <v>117</v>
      </c>
      <c r="O124" s="91">
        <v>156</v>
      </c>
      <c r="P124" s="91">
        <v>122</v>
      </c>
      <c r="Q124" s="91">
        <v>10</v>
      </c>
      <c r="R124" s="92">
        <v>0</v>
      </c>
      <c r="S124" s="93">
        <v>283</v>
      </c>
      <c r="T124" s="91">
        <v>3</v>
      </c>
      <c r="U124" s="94">
        <v>1394.6666666666667</v>
      </c>
      <c r="V124" s="95">
        <v>76.666666666666671</v>
      </c>
      <c r="W124" s="96">
        <v>0</v>
      </c>
      <c r="X124" s="96">
        <v>0</v>
      </c>
      <c r="Y124" s="97">
        <v>0</v>
      </c>
      <c r="Z124" s="96">
        <v>1</v>
      </c>
      <c r="AA124" s="98">
        <v>15</v>
      </c>
      <c r="AB124" s="99" t="s">
        <v>387</v>
      </c>
      <c r="AC124" s="100">
        <v>18</v>
      </c>
      <c r="AD124" s="101">
        <v>2.1479713603818618</v>
      </c>
      <c r="AE124" s="103" t="s">
        <v>388</v>
      </c>
    </row>
    <row r="125" spans="1:31" ht="34.5" customHeight="1">
      <c r="A125" s="27">
        <v>123</v>
      </c>
      <c r="B125" s="28" t="s">
        <v>334</v>
      </c>
      <c r="C125" s="28" t="s">
        <v>339</v>
      </c>
      <c r="D125" s="28" t="s">
        <v>69</v>
      </c>
      <c r="E125" s="87">
        <v>341</v>
      </c>
      <c r="F125" s="87">
        <v>206</v>
      </c>
      <c r="G125" s="87">
        <v>577</v>
      </c>
      <c r="H125" s="88">
        <v>11.948643611513772</v>
      </c>
      <c r="I125" s="89">
        <f t="shared" si="6"/>
        <v>0.30532540870622066</v>
      </c>
      <c r="J125" s="90">
        <f t="shared" si="7"/>
        <v>0.36995242552864088</v>
      </c>
      <c r="K125" s="5">
        <v>795.19569268999794</v>
      </c>
      <c r="L125" s="91">
        <v>304</v>
      </c>
      <c r="M125" s="91">
        <v>318</v>
      </c>
      <c r="N125" s="91">
        <v>251</v>
      </c>
      <c r="O125" s="91">
        <v>354</v>
      </c>
      <c r="P125" s="91">
        <v>185</v>
      </c>
      <c r="Q125" s="91">
        <v>57</v>
      </c>
      <c r="R125" s="92">
        <v>0</v>
      </c>
      <c r="S125" s="93">
        <v>495</v>
      </c>
      <c r="T125" s="91">
        <v>4</v>
      </c>
      <c r="U125" s="94">
        <v>1207.25</v>
      </c>
      <c r="V125" s="95">
        <v>37.5</v>
      </c>
      <c r="W125" s="96">
        <v>32</v>
      </c>
      <c r="X125" s="96">
        <v>37</v>
      </c>
      <c r="Y125" s="97">
        <v>6.4124783362218372</v>
      </c>
      <c r="Z125" s="96">
        <v>1</v>
      </c>
      <c r="AA125" s="98">
        <v>7</v>
      </c>
      <c r="AB125" s="99" t="s">
        <v>387</v>
      </c>
      <c r="AC125" s="100">
        <v>18</v>
      </c>
      <c r="AD125" s="101">
        <v>1.9911504424778761</v>
      </c>
      <c r="AE125" s="102" t="s">
        <v>387</v>
      </c>
    </row>
    <row r="126" spans="1:31" ht="34.5" customHeight="1">
      <c r="A126" s="27">
        <v>124</v>
      </c>
      <c r="B126" s="40" t="s">
        <v>334</v>
      </c>
      <c r="C126" s="40" t="s">
        <v>341</v>
      </c>
      <c r="D126" s="40" t="s">
        <v>69</v>
      </c>
      <c r="E126" s="87">
        <v>170</v>
      </c>
      <c r="F126" s="87">
        <v>163</v>
      </c>
      <c r="G126" s="87">
        <v>384</v>
      </c>
      <c r="H126" s="88">
        <v>4.4692737430167595</v>
      </c>
      <c r="I126" s="89">
        <f t="shared" si="6"/>
        <v>0.24159243504424255</v>
      </c>
      <c r="J126" s="90">
        <f t="shared" si="7"/>
        <v>0.24620750676429479</v>
      </c>
      <c r="K126" s="5">
        <v>1339.6182495344506</v>
      </c>
      <c r="L126" s="91">
        <v>288</v>
      </c>
      <c r="M126" s="91">
        <v>265</v>
      </c>
      <c r="N126" s="91">
        <v>173</v>
      </c>
      <c r="O126" s="91">
        <v>121</v>
      </c>
      <c r="P126" s="91">
        <v>76</v>
      </c>
      <c r="Q126" s="91">
        <v>29</v>
      </c>
      <c r="R126" s="92">
        <v>3</v>
      </c>
      <c r="S126" s="93">
        <v>326</v>
      </c>
      <c r="T126" s="91">
        <v>4</v>
      </c>
      <c r="U126" s="94">
        <v>2148</v>
      </c>
      <c r="V126" s="95">
        <v>32.5</v>
      </c>
      <c r="W126" s="96">
        <v>0</v>
      </c>
      <c r="X126" s="96">
        <v>0</v>
      </c>
      <c r="Y126" s="97">
        <v>0</v>
      </c>
      <c r="Z126" s="96">
        <v>2</v>
      </c>
      <c r="AA126" s="98">
        <v>12</v>
      </c>
      <c r="AB126" s="99" t="s">
        <v>387</v>
      </c>
      <c r="AC126" s="100">
        <v>6</v>
      </c>
      <c r="AD126" s="101">
        <v>0.40053404539385845</v>
      </c>
      <c r="AE126" s="102" t="s">
        <v>387</v>
      </c>
    </row>
    <row r="127" spans="1:31" ht="36.75" customHeight="1">
      <c r="A127" s="27">
        <v>125</v>
      </c>
      <c r="B127" s="28" t="s">
        <v>334</v>
      </c>
      <c r="C127" s="28" t="s">
        <v>344</v>
      </c>
      <c r="D127" s="28" t="s">
        <v>66</v>
      </c>
      <c r="E127" s="87">
        <v>728</v>
      </c>
      <c r="F127" s="87">
        <v>478</v>
      </c>
      <c r="G127" s="87">
        <v>1151</v>
      </c>
      <c r="H127" s="88">
        <v>8.4601249540610066</v>
      </c>
      <c r="I127" s="89">
        <f t="shared" si="6"/>
        <v>0.70847352117268669</v>
      </c>
      <c r="J127" s="90">
        <f t="shared" si="7"/>
        <v>0.73798135491068562</v>
      </c>
      <c r="K127" s="5">
        <v>7498.713708195517</v>
      </c>
      <c r="L127" s="91">
        <v>809</v>
      </c>
      <c r="M127" s="91">
        <v>935</v>
      </c>
      <c r="N127" s="91">
        <v>269</v>
      </c>
      <c r="O127" s="91">
        <v>310</v>
      </c>
      <c r="P127" s="91">
        <v>10</v>
      </c>
      <c r="Q127" s="91">
        <v>59</v>
      </c>
      <c r="R127" s="92">
        <v>1</v>
      </c>
      <c r="S127" s="93">
        <v>877</v>
      </c>
      <c r="T127" s="91">
        <v>6</v>
      </c>
      <c r="U127" s="94">
        <v>2267.5</v>
      </c>
      <c r="V127" s="95">
        <v>88.833333333333329</v>
      </c>
      <c r="W127" s="96">
        <v>2</v>
      </c>
      <c r="X127" s="96">
        <v>2</v>
      </c>
      <c r="Y127" s="97">
        <v>0.1737619461337967</v>
      </c>
      <c r="Z127" s="96">
        <v>6</v>
      </c>
      <c r="AA127" s="98">
        <v>35</v>
      </c>
      <c r="AB127" s="99" t="s">
        <v>387</v>
      </c>
      <c r="AC127" s="100">
        <v>48</v>
      </c>
      <c r="AD127" s="101">
        <v>1.5701668302257115</v>
      </c>
      <c r="AE127" s="102" t="s">
        <v>387</v>
      </c>
    </row>
    <row r="128" spans="1:31" ht="36.75" customHeight="1">
      <c r="A128" s="27">
        <v>126</v>
      </c>
      <c r="B128" s="28" t="s">
        <v>346</v>
      </c>
      <c r="C128" s="28" t="s">
        <v>347</v>
      </c>
      <c r="D128" s="28" t="s">
        <v>69</v>
      </c>
      <c r="E128" s="87">
        <v>193</v>
      </c>
      <c r="F128" s="87">
        <v>139</v>
      </c>
      <c r="G128" s="87">
        <v>330</v>
      </c>
      <c r="H128" s="88">
        <v>9.5403295750216834</v>
      </c>
      <c r="I128" s="89">
        <f t="shared" si="6"/>
        <v>0.20602054276778964</v>
      </c>
      <c r="J128" s="90">
        <f t="shared" si="7"/>
        <v>0.21158457612556583</v>
      </c>
      <c r="K128" s="5">
        <v>954.0329575021683</v>
      </c>
      <c r="L128" s="91">
        <v>338</v>
      </c>
      <c r="M128" s="91">
        <v>201</v>
      </c>
      <c r="N128" s="91">
        <v>83</v>
      </c>
      <c r="O128" s="91">
        <v>59</v>
      </c>
      <c r="P128" s="91">
        <v>36</v>
      </c>
      <c r="Q128" s="91">
        <v>62</v>
      </c>
      <c r="R128" s="92">
        <v>0</v>
      </c>
      <c r="S128" s="93">
        <v>83</v>
      </c>
      <c r="T128" s="91">
        <v>2</v>
      </c>
      <c r="U128" s="94">
        <v>1729.5</v>
      </c>
      <c r="V128" s="95">
        <v>76.5</v>
      </c>
      <c r="W128" s="96">
        <v>0</v>
      </c>
      <c r="X128" s="96">
        <v>0</v>
      </c>
      <c r="Y128" s="97">
        <v>0</v>
      </c>
      <c r="Z128" s="96">
        <v>0</v>
      </c>
      <c r="AA128" s="98">
        <v>0</v>
      </c>
      <c r="AB128" s="99" t="s">
        <v>388</v>
      </c>
      <c r="AC128" s="100">
        <v>0</v>
      </c>
      <c r="AD128" s="101">
        <v>0</v>
      </c>
      <c r="AE128" s="102" t="s">
        <v>387</v>
      </c>
    </row>
    <row r="129" spans="1:31" ht="33.75" customHeight="1">
      <c r="A129" s="27">
        <v>127</v>
      </c>
      <c r="B129" s="28" t="s">
        <v>346</v>
      </c>
      <c r="C129" s="28" t="s">
        <v>349</v>
      </c>
      <c r="D129" s="28" t="s">
        <v>69</v>
      </c>
      <c r="E129" s="87">
        <v>132</v>
      </c>
      <c r="F129" s="87">
        <v>256</v>
      </c>
      <c r="G129" s="87">
        <v>439</v>
      </c>
      <c r="H129" s="88">
        <v>12.889019377568996</v>
      </c>
      <c r="I129" s="89">
        <f t="shared" si="6"/>
        <v>0.37943351761549748</v>
      </c>
      <c r="J129" s="90">
        <f t="shared" si="7"/>
        <v>0.28147160278522243</v>
      </c>
      <c r="K129" s="5">
        <v>1288.9019377568998</v>
      </c>
      <c r="L129" s="91">
        <v>358</v>
      </c>
      <c r="M129" s="91">
        <v>350</v>
      </c>
      <c r="N129" s="91">
        <v>26</v>
      </c>
      <c r="O129" s="91">
        <v>34</v>
      </c>
      <c r="P129" s="91">
        <v>13</v>
      </c>
      <c r="Q129" s="91">
        <v>0</v>
      </c>
      <c r="R129" s="92">
        <v>0</v>
      </c>
      <c r="S129" s="93">
        <v>195</v>
      </c>
      <c r="T129" s="91">
        <v>2</v>
      </c>
      <c r="U129" s="94">
        <v>1703</v>
      </c>
      <c r="V129" s="95">
        <v>139</v>
      </c>
      <c r="W129" s="96">
        <v>0</v>
      </c>
      <c r="X129" s="96">
        <v>0</v>
      </c>
      <c r="Y129" s="97">
        <v>0</v>
      </c>
      <c r="Z129" s="96">
        <v>0</v>
      </c>
      <c r="AA129" s="98">
        <v>0</v>
      </c>
      <c r="AB129" s="99" t="s">
        <v>387</v>
      </c>
      <c r="AC129" s="100">
        <v>10</v>
      </c>
      <c r="AD129" s="101">
        <v>1.404494382022472</v>
      </c>
      <c r="AE129" s="103" t="s">
        <v>388</v>
      </c>
    </row>
    <row r="130" spans="1:31" ht="33" customHeight="1">
      <c r="A130" s="27">
        <v>128</v>
      </c>
      <c r="B130" s="28" t="s">
        <v>346</v>
      </c>
      <c r="C130" s="28" t="s">
        <v>351</v>
      </c>
      <c r="D130" s="28" t="s">
        <v>99</v>
      </c>
      <c r="E130" s="87">
        <v>800</v>
      </c>
      <c r="F130" s="87">
        <v>627</v>
      </c>
      <c r="G130" s="87">
        <v>1399</v>
      </c>
      <c r="H130" s="88">
        <v>12.115701047891227</v>
      </c>
      <c r="I130" s="89">
        <f t="shared" si="6"/>
        <v>0.9293156857223317</v>
      </c>
      <c r="J130" s="90">
        <f t="shared" si="7"/>
        <v>0.89699036969595936</v>
      </c>
      <c r="K130" s="5">
        <v>1211.5701047891228</v>
      </c>
      <c r="L130" s="91">
        <v>999</v>
      </c>
      <c r="M130" s="91">
        <v>1003</v>
      </c>
      <c r="N130" s="91">
        <v>202</v>
      </c>
      <c r="O130" s="91">
        <v>173</v>
      </c>
      <c r="P130" s="91">
        <v>370</v>
      </c>
      <c r="Q130" s="91">
        <v>201</v>
      </c>
      <c r="R130" s="92">
        <v>1</v>
      </c>
      <c r="S130" s="93">
        <v>973</v>
      </c>
      <c r="T130" s="91">
        <v>6</v>
      </c>
      <c r="U130" s="94">
        <v>1924.5</v>
      </c>
      <c r="V130" s="95">
        <v>106.33333333333333</v>
      </c>
      <c r="W130" s="96">
        <v>5</v>
      </c>
      <c r="X130" s="96">
        <v>5</v>
      </c>
      <c r="Y130" s="97">
        <v>0.35739814152966404</v>
      </c>
      <c r="Z130" s="96">
        <v>1</v>
      </c>
      <c r="AA130" s="98">
        <v>13</v>
      </c>
      <c r="AB130" s="99" t="s">
        <v>387</v>
      </c>
      <c r="AC130" s="100">
        <v>54</v>
      </c>
      <c r="AD130" s="101">
        <v>2.3914968999114259</v>
      </c>
      <c r="AE130" s="103" t="s">
        <v>388</v>
      </c>
    </row>
    <row r="131" spans="1:31" ht="30.75" customHeight="1">
      <c r="A131" s="27">
        <v>129</v>
      </c>
      <c r="B131" s="28" t="s">
        <v>346</v>
      </c>
      <c r="C131" s="28" t="s">
        <v>354</v>
      </c>
      <c r="D131" s="28" t="s">
        <v>69</v>
      </c>
      <c r="E131" s="87">
        <v>738</v>
      </c>
      <c r="F131" s="87">
        <v>458</v>
      </c>
      <c r="G131" s="87">
        <v>1071</v>
      </c>
      <c r="H131" s="88">
        <v>13.45308378344429</v>
      </c>
      <c r="I131" s="89">
        <f t="shared" ref="I131:I147" si="8">100*F131/$F$147</f>
        <v>0.67883027760897596</v>
      </c>
      <c r="J131" s="90">
        <f t="shared" ref="J131:J147" si="9">100*G131/$G$147</f>
        <v>0.68668812433479087</v>
      </c>
      <c r="K131" s="5">
        <v>1345.3083783444292</v>
      </c>
      <c r="L131" s="91">
        <v>946</v>
      </c>
      <c r="M131" s="91">
        <v>938</v>
      </c>
      <c r="N131" s="91">
        <v>239</v>
      </c>
      <c r="O131" s="91">
        <v>305</v>
      </c>
      <c r="P131" s="91">
        <v>132</v>
      </c>
      <c r="Q131" s="91">
        <v>68</v>
      </c>
      <c r="R131" s="92">
        <v>0</v>
      </c>
      <c r="S131" s="93">
        <v>908</v>
      </c>
      <c r="T131" s="91">
        <v>3</v>
      </c>
      <c r="U131" s="94">
        <v>2653.6666666666665</v>
      </c>
      <c r="V131" s="95">
        <v>217</v>
      </c>
      <c r="W131" s="96">
        <v>0</v>
      </c>
      <c r="X131" s="96">
        <v>0</v>
      </c>
      <c r="Y131" s="97">
        <v>0</v>
      </c>
      <c r="Z131" s="96">
        <v>1</v>
      </c>
      <c r="AA131" s="98">
        <v>15</v>
      </c>
      <c r="AB131" s="99" t="s">
        <v>387</v>
      </c>
      <c r="AC131" s="100">
        <v>9</v>
      </c>
      <c r="AD131" s="101">
        <v>0.57471264367816088</v>
      </c>
      <c r="AE131" s="102" t="s">
        <v>387</v>
      </c>
    </row>
    <row r="132" spans="1:31" ht="33" customHeight="1">
      <c r="A132" s="27">
        <v>130</v>
      </c>
      <c r="B132" s="28" t="s">
        <v>346</v>
      </c>
      <c r="C132" s="28" t="s">
        <v>356</v>
      </c>
      <c r="D132" s="28" t="s">
        <v>99</v>
      </c>
      <c r="E132" s="87">
        <v>547</v>
      </c>
      <c r="F132" s="87">
        <v>367</v>
      </c>
      <c r="G132" s="87">
        <v>919</v>
      </c>
      <c r="H132" s="88">
        <v>15.210195299569678</v>
      </c>
      <c r="I132" s="89">
        <f t="shared" si="8"/>
        <v>0.54395351939409209</v>
      </c>
      <c r="J132" s="90">
        <f t="shared" si="9"/>
        <v>0.58923098624059089</v>
      </c>
      <c r="K132" s="5">
        <v>1521.019529956968</v>
      </c>
      <c r="L132" s="91">
        <v>719</v>
      </c>
      <c r="M132" s="91">
        <v>581</v>
      </c>
      <c r="N132" s="91">
        <v>82</v>
      </c>
      <c r="O132" s="91">
        <v>194</v>
      </c>
      <c r="P132" s="91">
        <v>182</v>
      </c>
      <c r="Q132" s="91">
        <v>58</v>
      </c>
      <c r="R132" s="92">
        <v>0</v>
      </c>
      <c r="S132" s="93">
        <v>561</v>
      </c>
      <c r="T132" s="91">
        <v>3</v>
      </c>
      <c r="U132" s="94">
        <v>2014</v>
      </c>
      <c r="V132" s="95">
        <v>165.33333333333334</v>
      </c>
      <c r="W132" s="96">
        <v>2</v>
      </c>
      <c r="X132" s="96">
        <v>2</v>
      </c>
      <c r="Y132" s="97">
        <v>0.2176278563656148</v>
      </c>
      <c r="Z132" s="96">
        <v>2</v>
      </c>
      <c r="AA132" s="98">
        <v>15</v>
      </c>
      <c r="AB132" s="99" t="s">
        <v>387</v>
      </c>
      <c r="AC132" s="100">
        <v>18</v>
      </c>
      <c r="AD132" s="101">
        <v>1.4516129032258065</v>
      </c>
      <c r="AE132" s="102" t="s">
        <v>387</v>
      </c>
    </row>
    <row r="133" spans="1:31" ht="30.75" customHeight="1">
      <c r="A133" s="27">
        <v>131</v>
      </c>
      <c r="B133" s="28" t="s">
        <v>346</v>
      </c>
      <c r="C133" s="28" t="s">
        <v>358</v>
      </c>
      <c r="D133" s="28" t="s">
        <v>69</v>
      </c>
      <c r="E133" s="87">
        <v>587</v>
      </c>
      <c r="F133" s="87">
        <v>403</v>
      </c>
      <c r="G133" s="87">
        <v>991</v>
      </c>
      <c r="H133" s="88">
        <v>9.8303739708362272</v>
      </c>
      <c r="I133" s="89">
        <f t="shared" si="8"/>
        <v>0.59731135780877143</v>
      </c>
      <c r="J133" s="90">
        <f t="shared" si="9"/>
        <v>0.63539489375889613</v>
      </c>
      <c r="K133" s="5">
        <v>983.03739708362264</v>
      </c>
      <c r="L133" s="91">
        <v>741</v>
      </c>
      <c r="M133" s="91">
        <v>720</v>
      </c>
      <c r="N133" s="91">
        <v>257</v>
      </c>
      <c r="O133" s="91">
        <v>507</v>
      </c>
      <c r="P133" s="91">
        <v>188</v>
      </c>
      <c r="Q133" s="91">
        <v>62</v>
      </c>
      <c r="R133" s="92">
        <v>0</v>
      </c>
      <c r="S133" s="93">
        <v>818</v>
      </c>
      <c r="T133" s="91">
        <v>5</v>
      </c>
      <c r="U133" s="94">
        <v>2016.2</v>
      </c>
      <c r="V133" s="95">
        <v>71.8</v>
      </c>
      <c r="W133" s="96">
        <v>0</v>
      </c>
      <c r="X133" s="96">
        <v>0</v>
      </c>
      <c r="Y133" s="97">
        <v>0</v>
      </c>
      <c r="Z133" s="96">
        <v>1</v>
      </c>
      <c r="AA133" s="98">
        <v>8</v>
      </c>
      <c r="AB133" s="99" t="s">
        <v>387</v>
      </c>
      <c r="AC133" s="100">
        <v>21</v>
      </c>
      <c r="AD133" s="101">
        <v>1.2331180270111568</v>
      </c>
      <c r="AE133" s="103" t="s">
        <v>388</v>
      </c>
    </row>
    <row r="134" spans="1:31" ht="41.25" customHeight="1">
      <c r="A134" s="27">
        <v>132</v>
      </c>
      <c r="B134" s="28" t="s">
        <v>346</v>
      </c>
      <c r="C134" s="28" t="s">
        <v>360</v>
      </c>
      <c r="D134" s="28" t="s">
        <v>99</v>
      </c>
      <c r="E134" s="87">
        <v>382</v>
      </c>
      <c r="F134" s="87">
        <v>255</v>
      </c>
      <c r="G134" s="87">
        <v>683</v>
      </c>
      <c r="H134" s="88">
        <v>8.8839750260145678</v>
      </c>
      <c r="I134" s="89">
        <f t="shared" si="8"/>
        <v>0.37795135543731195</v>
      </c>
      <c r="J134" s="90">
        <f t="shared" si="9"/>
        <v>0.43791595604170142</v>
      </c>
      <c r="K134" s="5">
        <v>888.39750260145684</v>
      </c>
      <c r="L134" s="91">
        <v>494</v>
      </c>
      <c r="M134" s="91">
        <v>397</v>
      </c>
      <c r="N134" s="91">
        <v>192</v>
      </c>
      <c r="O134" s="91">
        <v>202</v>
      </c>
      <c r="P134" s="91">
        <v>199</v>
      </c>
      <c r="Q134" s="91">
        <v>72</v>
      </c>
      <c r="R134" s="92">
        <v>0</v>
      </c>
      <c r="S134" s="93">
        <v>441</v>
      </c>
      <c r="T134" s="91">
        <v>4</v>
      </c>
      <c r="U134" s="94">
        <v>1922</v>
      </c>
      <c r="V134" s="95">
        <v>82.25</v>
      </c>
      <c r="W134" s="96">
        <v>1</v>
      </c>
      <c r="X134" s="96">
        <v>1</v>
      </c>
      <c r="Y134" s="97">
        <v>0.14641288433382138</v>
      </c>
      <c r="Z134" s="96">
        <v>1</v>
      </c>
      <c r="AA134" s="98">
        <v>12</v>
      </c>
      <c r="AB134" s="99" t="s">
        <v>387</v>
      </c>
      <c r="AC134" s="100">
        <v>39</v>
      </c>
      <c r="AD134" s="101">
        <v>2.5913621262458473</v>
      </c>
      <c r="AE134" s="103" t="s">
        <v>388</v>
      </c>
    </row>
    <row r="135" spans="1:31" ht="30.75" customHeight="1">
      <c r="A135" s="27">
        <v>133</v>
      </c>
      <c r="B135" s="28" t="s">
        <v>346</v>
      </c>
      <c r="C135" s="28" t="s">
        <v>362</v>
      </c>
      <c r="D135" s="28" t="s">
        <v>66</v>
      </c>
      <c r="E135" s="87">
        <v>188</v>
      </c>
      <c r="F135" s="87">
        <v>187</v>
      </c>
      <c r="G135" s="87">
        <v>325</v>
      </c>
      <c r="H135" s="88">
        <v>9.288368105172907</v>
      </c>
      <c r="I135" s="89">
        <f t="shared" si="8"/>
        <v>0.2771643273206954</v>
      </c>
      <c r="J135" s="90">
        <f t="shared" si="9"/>
        <v>0.20837874921457242</v>
      </c>
      <c r="K135" s="5">
        <v>928.83681051729059</v>
      </c>
      <c r="L135" s="91">
        <v>205</v>
      </c>
      <c r="M135" s="91">
        <v>196</v>
      </c>
      <c r="N135" s="91">
        <v>133</v>
      </c>
      <c r="O135" s="91">
        <v>146</v>
      </c>
      <c r="P135" s="91">
        <v>224</v>
      </c>
      <c r="Q135" s="91">
        <v>22</v>
      </c>
      <c r="R135" s="92">
        <v>0</v>
      </c>
      <c r="S135" s="93">
        <v>269</v>
      </c>
      <c r="T135" s="91">
        <v>2</v>
      </c>
      <c r="U135" s="94">
        <v>1749.5</v>
      </c>
      <c r="V135" s="95">
        <v>129.5</v>
      </c>
      <c r="W135" s="96">
        <v>20</v>
      </c>
      <c r="X135" s="96">
        <v>20</v>
      </c>
      <c r="Y135" s="97">
        <v>6.1538461538461542</v>
      </c>
      <c r="Z135" s="96">
        <v>0</v>
      </c>
      <c r="AA135" s="98">
        <v>0</v>
      </c>
      <c r="AB135" s="99" t="s">
        <v>387</v>
      </c>
      <c r="AC135" s="100">
        <v>6</v>
      </c>
      <c r="AD135" s="101">
        <v>0.84865629420084865</v>
      </c>
      <c r="AE135" s="102" t="s">
        <v>387</v>
      </c>
    </row>
    <row r="136" spans="1:31" ht="32.25" customHeight="1">
      <c r="A136" s="27">
        <v>134</v>
      </c>
      <c r="B136" s="28" t="s">
        <v>346</v>
      </c>
      <c r="C136" s="28" t="s">
        <v>362</v>
      </c>
      <c r="D136" s="28" t="s">
        <v>69</v>
      </c>
      <c r="E136" s="87">
        <v>203</v>
      </c>
      <c r="F136" s="87">
        <v>154</v>
      </c>
      <c r="G136" s="87">
        <v>348</v>
      </c>
      <c r="H136" s="88">
        <v>8.8392176784353573</v>
      </c>
      <c r="I136" s="89">
        <f t="shared" si="8"/>
        <v>0.22825297544057271</v>
      </c>
      <c r="J136" s="90">
        <f t="shared" si="9"/>
        <v>0.22312555300514214</v>
      </c>
      <c r="K136" s="5">
        <v>883.92176784353569</v>
      </c>
      <c r="L136" s="91">
        <v>277</v>
      </c>
      <c r="M136" s="91">
        <v>240</v>
      </c>
      <c r="N136" s="91">
        <v>109</v>
      </c>
      <c r="O136" s="91">
        <v>128</v>
      </c>
      <c r="P136" s="91">
        <v>51</v>
      </c>
      <c r="Q136" s="91">
        <v>31</v>
      </c>
      <c r="R136" s="92">
        <v>0</v>
      </c>
      <c r="S136" s="93">
        <v>139</v>
      </c>
      <c r="T136" s="91">
        <v>1</v>
      </c>
      <c r="U136" s="94">
        <v>3937</v>
      </c>
      <c r="V136" s="95">
        <v>215</v>
      </c>
      <c r="W136" s="96">
        <v>0</v>
      </c>
      <c r="X136" s="96">
        <v>0</v>
      </c>
      <c r="Y136" s="97">
        <v>0</v>
      </c>
      <c r="Z136" s="96">
        <v>1</v>
      </c>
      <c r="AA136" s="98">
        <v>5</v>
      </c>
      <c r="AB136" s="99" t="s">
        <v>387</v>
      </c>
      <c r="AC136" s="100">
        <v>2</v>
      </c>
      <c r="AD136" s="101">
        <v>0.25380710659898476</v>
      </c>
      <c r="AE136" s="103" t="s">
        <v>388</v>
      </c>
    </row>
    <row r="137" spans="1:31" ht="35.25" customHeight="1">
      <c r="A137" s="27">
        <v>135</v>
      </c>
      <c r="B137" s="28" t="s">
        <v>346</v>
      </c>
      <c r="C137" s="28" t="s">
        <v>365</v>
      </c>
      <c r="D137" s="28" t="s">
        <v>69</v>
      </c>
      <c r="E137" s="87">
        <v>217</v>
      </c>
      <c r="F137" s="87">
        <v>153</v>
      </c>
      <c r="G137" s="87">
        <v>358</v>
      </c>
      <c r="H137" s="88">
        <v>7.785993910395824</v>
      </c>
      <c r="I137" s="89">
        <f t="shared" si="8"/>
        <v>0.22677081326238718</v>
      </c>
      <c r="J137" s="90">
        <f t="shared" si="9"/>
        <v>0.229537206827129</v>
      </c>
      <c r="K137" s="5">
        <v>778.59939103958243</v>
      </c>
      <c r="L137" s="91">
        <v>251</v>
      </c>
      <c r="M137" s="91">
        <v>249</v>
      </c>
      <c r="N137" s="91">
        <v>126</v>
      </c>
      <c r="O137" s="91">
        <v>36</v>
      </c>
      <c r="P137" s="91">
        <v>19</v>
      </c>
      <c r="Q137" s="91">
        <v>4</v>
      </c>
      <c r="R137" s="92">
        <v>0</v>
      </c>
      <c r="S137" s="93">
        <v>335</v>
      </c>
      <c r="T137" s="91">
        <v>3</v>
      </c>
      <c r="U137" s="94">
        <v>1532.6666666666667</v>
      </c>
      <c r="V137" s="95">
        <v>50.666666666666664</v>
      </c>
      <c r="W137" s="96">
        <v>3</v>
      </c>
      <c r="X137" s="96">
        <v>6</v>
      </c>
      <c r="Y137" s="97">
        <v>1.6759776536312849</v>
      </c>
      <c r="Z137" s="96">
        <v>1</v>
      </c>
      <c r="AA137" s="98">
        <v>10</v>
      </c>
      <c r="AB137" s="99" t="s">
        <v>387</v>
      </c>
      <c r="AC137" s="100">
        <v>10</v>
      </c>
      <c r="AD137" s="101">
        <v>1.1286681715575622</v>
      </c>
      <c r="AE137" s="102" t="s">
        <v>387</v>
      </c>
    </row>
    <row r="138" spans="1:31" ht="34.5" customHeight="1">
      <c r="A138" s="27">
        <v>136</v>
      </c>
      <c r="B138" s="28" t="s">
        <v>346</v>
      </c>
      <c r="C138" s="28" t="s">
        <v>367</v>
      </c>
      <c r="D138" s="28" t="s">
        <v>99</v>
      </c>
      <c r="E138" s="87">
        <v>614</v>
      </c>
      <c r="F138" s="87">
        <v>432</v>
      </c>
      <c r="G138" s="87">
        <v>1014</v>
      </c>
      <c r="H138" s="88">
        <v>13.721244925575101</v>
      </c>
      <c r="I138" s="89">
        <f t="shared" si="8"/>
        <v>0.64029406097615205</v>
      </c>
      <c r="J138" s="90">
        <f t="shared" si="9"/>
        <v>0.65014169754946594</v>
      </c>
      <c r="K138" s="5">
        <v>1372.1244925575102</v>
      </c>
      <c r="L138" s="91">
        <v>775</v>
      </c>
      <c r="M138" s="91">
        <v>721</v>
      </c>
      <c r="N138" s="91">
        <v>100</v>
      </c>
      <c r="O138" s="91">
        <v>23</v>
      </c>
      <c r="P138" s="91">
        <v>27</v>
      </c>
      <c r="Q138" s="91">
        <v>0</v>
      </c>
      <c r="R138" s="92">
        <v>0</v>
      </c>
      <c r="S138" s="93">
        <v>390</v>
      </c>
      <c r="T138" s="91">
        <v>2</v>
      </c>
      <c r="U138" s="94">
        <v>3695</v>
      </c>
      <c r="V138" s="95">
        <v>161</v>
      </c>
      <c r="W138" s="96">
        <v>0</v>
      </c>
      <c r="X138" s="96">
        <v>0</v>
      </c>
      <c r="Y138" s="97">
        <v>0</v>
      </c>
      <c r="Z138" s="96">
        <v>0</v>
      </c>
      <c r="AA138" s="98">
        <v>0</v>
      </c>
      <c r="AB138" s="99" t="s">
        <v>387</v>
      </c>
      <c r="AC138" s="100">
        <v>9</v>
      </c>
      <c r="AD138" s="101">
        <v>0.57507987220447288</v>
      </c>
      <c r="AE138" s="103" t="s">
        <v>388</v>
      </c>
    </row>
    <row r="139" spans="1:31" ht="34.5" customHeight="1">
      <c r="A139" s="27">
        <v>137</v>
      </c>
      <c r="B139" s="28" t="s">
        <v>346</v>
      </c>
      <c r="C139" s="28" t="s">
        <v>369</v>
      </c>
      <c r="D139" s="28" t="s">
        <v>99</v>
      </c>
      <c r="E139" s="87">
        <v>383</v>
      </c>
      <c r="F139" s="87">
        <v>333</v>
      </c>
      <c r="G139" s="87">
        <v>774</v>
      </c>
      <c r="H139" s="88">
        <v>8.1430825881115201</v>
      </c>
      <c r="I139" s="89">
        <f t="shared" si="8"/>
        <v>0.49356000533578387</v>
      </c>
      <c r="J139" s="90">
        <f t="shared" si="9"/>
        <v>0.49626200582178165</v>
      </c>
      <c r="K139" s="5">
        <v>814.30825881115209</v>
      </c>
      <c r="L139" s="91">
        <v>602</v>
      </c>
      <c r="M139" s="91">
        <v>569</v>
      </c>
      <c r="N139" s="91">
        <v>187</v>
      </c>
      <c r="O139" s="91">
        <v>235</v>
      </c>
      <c r="P139" s="91">
        <v>61</v>
      </c>
      <c r="Q139" s="91">
        <v>111</v>
      </c>
      <c r="R139" s="92">
        <v>1</v>
      </c>
      <c r="S139" s="93">
        <v>634</v>
      </c>
      <c r="T139" s="91">
        <v>4</v>
      </c>
      <c r="U139" s="94">
        <v>2376.25</v>
      </c>
      <c r="V139" s="95">
        <v>87.25</v>
      </c>
      <c r="W139" s="96">
        <v>0</v>
      </c>
      <c r="X139" s="96">
        <v>0</v>
      </c>
      <c r="Y139" s="97">
        <v>0</v>
      </c>
      <c r="Z139" s="96">
        <v>1</v>
      </c>
      <c r="AA139" s="98">
        <v>10</v>
      </c>
      <c r="AB139" s="99" t="s">
        <v>387</v>
      </c>
      <c r="AC139" s="100">
        <v>29</v>
      </c>
      <c r="AD139" s="101">
        <v>1.3862332695984703</v>
      </c>
      <c r="AE139" s="102" t="s">
        <v>387</v>
      </c>
    </row>
    <row r="140" spans="1:31" ht="35.25" customHeight="1">
      <c r="A140" s="27">
        <v>138</v>
      </c>
      <c r="B140" s="28" t="s">
        <v>346</v>
      </c>
      <c r="C140" s="28" t="s">
        <v>371</v>
      </c>
      <c r="D140" s="28" t="s">
        <v>69</v>
      </c>
      <c r="E140" s="87">
        <v>565</v>
      </c>
      <c r="F140" s="87">
        <v>384</v>
      </c>
      <c r="G140" s="87">
        <v>1005</v>
      </c>
      <c r="H140" s="88">
        <v>13.883133029423954</v>
      </c>
      <c r="I140" s="89">
        <f t="shared" si="8"/>
        <v>0.56915027642324623</v>
      </c>
      <c r="J140" s="90">
        <f t="shared" si="9"/>
        <v>0.64437120910967771</v>
      </c>
      <c r="K140" s="5">
        <v>1388.3133029423952</v>
      </c>
      <c r="L140" s="91">
        <v>423</v>
      </c>
      <c r="M140" s="91">
        <v>890</v>
      </c>
      <c r="N140" s="91">
        <v>36</v>
      </c>
      <c r="O140" s="91">
        <v>32</v>
      </c>
      <c r="P140" s="91">
        <v>269</v>
      </c>
      <c r="Q140" s="91">
        <v>79</v>
      </c>
      <c r="R140" s="92">
        <v>0</v>
      </c>
      <c r="S140" s="93">
        <v>687</v>
      </c>
      <c r="T140" s="91">
        <v>4</v>
      </c>
      <c r="U140" s="94">
        <v>1809.75</v>
      </c>
      <c r="V140" s="95">
        <v>105.25</v>
      </c>
      <c r="W140" s="96">
        <v>1</v>
      </c>
      <c r="X140" s="96">
        <v>1</v>
      </c>
      <c r="Y140" s="97">
        <v>9.950248756218906E-2</v>
      </c>
      <c r="Z140" s="96">
        <v>1</v>
      </c>
      <c r="AA140" s="98">
        <v>17</v>
      </c>
      <c r="AB140" s="99" t="s">
        <v>387</v>
      </c>
      <c r="AC140" s="100">
        <v>14</v>
      </c>
      <c r="AD140" s="101">
        <v>1.0946051602814699</v>
      </c>
      <c r="AE140" s="103" t="s">
        <v>388</v>
      </c>
    </row>
    <row r="141" spans="1:31" ht="34.5" customHeight="1">
      <c r="A141" s="27">
        <v>139</v>
      </c>
      <c r="B141" s="28" t="s">
        <v>374</v>
      </c>
      <c r="C141" s="28" t="s">
        <v>375</v>
      </c>
      <c r="D141" s="28" t="s">
        <v>99</v>
      </c>
      <c r="E141" s="87">
        <v>540</v>
      </c>
      <c r="F141" s="87">
        <v>346</v>
      </c>
      <c r="G141" s="87">
        <v>921</v>
      </c>
      <c r="H141" s="88">
        <v>6.2154136860574978</v>
      </c>
      <c r="I141" s="89">
        <f t="shared" si="8"/>
        <v>0.51282811365219583</v>
      </c>
      <c r="J141" s="90">
        <f t="shared" si="9"/>
        <v>0.59051331700498821</v>
      </c>
      <c r="K141" s="5">
        <v>621.54136860574977</v>
      </c>
      <c r="L141" s="91">
        <v>440</v>
      </c>
      <c r="M141" s="91">
        <v>456</v>
      </c>
      <c r="N141" s="91">
        <v>355</v>
      </c>
      <c r="O141" s="91">
        <v>485</v>
      </c>
      <c r="P141" s="91">
        <v>493</v>
      </c>
      <c r="Q141" s="91">
        <v>129</v>
      </c>
      <c r="R141" s="92">
        <v>10</v>
      </c>
      <c r="S141" s="93">
        <v>735</v>
      </c>
      <c r="T141" s="91">
        <v>8</v>
      </c>
      <c r="U141" s="94">
        <v>1852.25</v>
      </c>
      <c r="V141" s="95">
        <v>49.25</v>
      </c>
      <c r="W141" s="96">
        <v>3</v>
      </c>
      <c r="X141" s="96">
        <v>4</v>
      </c>
      <c r="Y141" s="97">
        <v>0.43431053203040176</v>
      </c>
      <c r="Z141" s="96">
        <v>3</v>
      </c>
      <c r="AA141" s="108">
        <v>39</v>
      </c>
      <c r="AB141" s="99" t="s">
        <v>387</v>
      </c>
      <c r="AC141" s="100">
        <v>83</v>
      </c>
      <c r="AD141" s="101">
        <v>2.6800129157248951</v>
      </c>
      <c r="AE141" s="102" t="s">
        <v>387</v>
      </c>
    </row>
    <row r="142" spans="1:31" ht="30.75" customHeight="1">
      <c r="A142" s="27">
        <v>140</v>
      </c>
      <c r="B142" s="28" t="s">
        <v>374</v>
      </c>
      <c r="C142" s="28" t="s">
        <v>377</v>
      </c>
      <c r="D142" s="28" t="s">
        <v>69</v>
      </c>
      <c r="E142" s="87">
        <v>201</v>
      </c>
      <c r="F142" s="87">
        <v>126</v>
      </c>
      <c r="G142" s="87">
        <v>339</v>
      </c>
      <c r="H142" s="88">
        <v>6.4034756327918396</v>
      </c>
      <c r="I142" s="89">
        <f t="shared" si="8"/>
        <v>0.18675243445137768</v>
      </c>
      <c r="J142" s="90">
        <f t="shared" si="9"/>
        <v>0.217355064565354</v>
      </c>
      <c r="K142" s="5">
        <v>640.34756327918399</v>
      </c>
      <c r="L142" s="91">
        <v>224</v>
      </c>
      <c r="M142" s="91">
        <v>207</v>
      </c>
      <c r="N142" s="91">
        <v>38</v>
      </c>
      <c r="O142" s="91">
        <v>153</v>
      </c>
      <c r="P142" s="91">
        <v>85</v>
      </c>
      <c r="Q142" s="91">
        <v>6</v>
      </c>
      <c r="R142" s="92">
        <v>1</v>
      </c>
      <c r="S142" s="93">
        <v>260</v>
      </c>
      <c r="T142" s="91">
        <v>3</v>
      </c>
      <c r="U142" s="94">
        <v>1764.6666666666667</v>
      </c>
      <c r="V142" s="95">
        <v>41</v>
      </c>
      <c r="W142" s="96">
        <v>3</v>
      </c>
      <c r="X142" s="96">
        <v>3</v>
      </c>
      <c r="Y142" s="97">
        <v>0.88495575221238942</v>
      </c>
      <c r="Z142" s="96">
        <v>1</v>
      </c>
      <c r="AA142" s="98">
        <v>12</v>
      </c>
      <c r="AB142" s="99" t="s">
        <v>387</v>
      </c>
      <c r="AC142" s="100">
        <v>11</v>
      </c>
      <c r="AD142" s="101">
        <v>1.0700389105058365</v>
      </c>
      <c r="AE142" s="102" t="s">
        <v>387</v>
      </c>
    </row>
    <row r="143" spans="1:31" ht="40.5" customHeight="1">
      <c r="A143" s="27">
        <v>141</v>
      </c>
      <c r="B143" s="28" t="s">
        <v>374</v>
      </c>
      <c r="C143" s="28" t="s">
        <v>379</v>
      </c>
      <c r="D143" s="28" t="s">
        <v>99</v>
      </c>
      <c r="E143" s="87">
        <v>450</v>
      </c>
      <c r="F143" s="87">
        <v>259</v>
      </c>
      <c r="G143" s="87">
        <v>541</v>
      </c>
      <c r="H143" s="88">
        <v>5.9772400839686224</v>
      </c>
      <c r="I143" s="89">
        <f t="shared" si="8"/>
        <v>0.38388000415005408</v>
      </c>
      <c r="J143" s="90">
        <f t="shared" si="9"/>
        <v>0.34687047176948821</v>
      </c>
      <c r="K143" s="5">
        <v>597.72400839686225</v>
      </c>
      <c r="L143" s="91">
        <v>363</v>
      </c>
      <c r="M143" s="91">
        <v>453</v>
      </c>
      <c r="N143" s="91">
        <v>147</v>
      </c>
      <c r="O143" s="91">
        <v>216</v>
      </c>
      <c r="P143" s="91">
        <v>109</v>
      </c>
      <c r="Q143" s="91">
        <v>39</v>
      </c>
      <c r="R143" s="92">
        <v>0</v>
      </c>
      <c r="S143" s="93">
        <v>366</v>
      </c>
      <c r="T143" s="91">
        <v>5</v>
      </c>
      <c r="U143" s="94">
        <v>1810.2</v>
      </c>
      <c r="V143" s="95">
        <v>77.400000000000006</v>
      </c>
      <c r="W143" s="96">
        <v>6</v>
      </c>
      <c r="X143" s="96">
        <v>6</v>
      </c>
      <c r="Y143" s="97">
        <v>1.1090573012939002</v>
      </c>
      <c r="Z143" s="96">
        <v>2</v>
      </c>
      <c r="AA143" s="98">
        <v>18</v>
      </c>
      <c r="AB143" s="99" t="s">
        <v>387</v>
      </c>
      <c r="AC143" s="100">
        <v>35</v>
      </c>
      <c r="AD143" s="101">
        <v>1.826722338204593</v>
      </c>
      <c r="AE143" s="103" t="s">
        <v>388</v>
      </c>
    </row>
    <row r="144" spans="1:31" ht="37.5" customHeight="1">
      <c r="A144" s="27">
        <v>142</v>
      </c>
      <c r="B144" s="28" t="s">
        <v>374</v>
      </c>
      <c r="C144" s="28" t="s">
        <v>381</v>
      </c>
      <c r="D144" s="28" t="s">
        <v>99</v>
      </c>
      <c r="E144" s="87">
        <v>747</v>
      </c>
      <c r="F144" s="87">
        <v>532</v>
      </c>
      <c r="G144" s="87">
        <v>1268</v>
      </c>
      <c r="H144" s="88">
        <v>12.477858689234402</v>
      </c>
      <c r="I144" s="89">
        <f t="shared" si="8"/>
        <v>0.7885102787947057</v>
      </c>
      <c r="J144" s="90">
        <f t="shared" si="9"/>
        <v>0.81299770462793175</v>
      </c>
      <c r="K144" s="5">
        <v>1247.7858689234404</v>
      </c>
      <c r="L144" s="91">
        <v>675</v>
      </c>
      <c r="M144" s="91">
        <v>808</v>
      </c>
      <c r="N144" s="91">
        <v>275</v>
      </c>
      <c r="O144" s="91">
        <v>411</v>
      </c>
      <c r="P144" s="91">
        <v>203</v>
      </c>
      <c r="Q144" s="91">
        <v>98</v>
      </c>
      <c r="R144" s="92">
        <v>15</v>
      </c>
      <c r="S144" s="93">
        <v>1020</v>
      </c>
      <c r="T144" s="91">
        <v>5</v>
      </c>
      <c r="U144" s="94">
        <v>2032.4</v>
      </c>
      <c r="V144" s="95">
        <v>66</v>
      </c>
      <c r="W144" s="96">
        <v>0</v>
      </c>
      <c r="X144" s="96">
        <v>0</v>
      </c>
      <c r="Y144" s="97">
        <v>0</v>
      </c>
      <c r="Z144" s="96">
        <v>1</v>
      </c>
      <c r="AA144" s="98">
        <v>15</v>
      </c>
      <c r="AB144" s="99" t="s">
        <v>387</v>
      </c>
      <c r="AC144" s="100">
        <v>9</v>
      </c>
      <c r="AD144" s="101">
        <v>0.50139275766016711</v>
      </c>
      <c r="AE144" s="103" t="s">
        <v>388</v>
      </c>
    </row>
    <row r="145" spans="1:31" ht="32.25" customHeight="1">
      <c r="A145" s="27">
        <v>143</v>
      </c>
      <c r="B145" s="41" t="s">
        <v>374</v>
      </c>
      <c r="C145" s="41" t="s">
        <v>261</v>
      </c>
      <c r="D145" s="41" t="s">
        <v>69</v>
      </c>
      <c r="E145" s="87">
        <v>354</v>
      </c>
      <c r="F145" s="87">
        <v>213</v>
      </c>
      <c r="G145" s="87">
        <v>659</v>
      </c>
      <c r="H145" s="88">
        <v>9.5994173343044427</v>
      </c>
      <c r="I145" s="89">
        <f t="shared" si="8"/>
        <v>0.31570054395351937</v>
      </c>
      <c r="J145" s="90">
        <f t="shared" si="9"/>
        <v>0.42252798686893295</v>
      </c>
      <c r="K145" s="5">
        <v>959.94173343044429</v>
      </c>
      <c r="L145" s="91">
        <v>437</v>
      </c>
      <c r="M145" s="91">
        <v>518</v>
      </c>
      <c r="N145" s="91">
        <v>129</v>
      </c>
      <c r="O145" s="91">
        <v>128</v>
      </c>
      <c r="P145" s="91">
        <v>86</v>
      </c>
      <c r="Q145" s="91">
        <v>14</v>
      </c>
      <c r="R145" s="92">
        <v>0</v>
      </c>
      <c r="S145" s="93">
        <v>489</v>
      </c>
      <c r="T145" s="91">
        <v>4</v>
      </c>
      <c r="U145" s="94">
        <v>1716.25</v>
      </c>
      <c r="V145" s="95">
        <v>53.25</v>
      </c>
      <c r="W145" s="96">
        <v>6</v>
      </c>
      <c r="X145" s="96">
        <v>6</v>
      </c>
      <c r="Y145" s="97">
        <v>0.91047040971168436</v>
      </c>
      <c r="Z145" s="96">
        <v>1</v>
      </c>
      <c r="AA145" s="98">
        <v>7</v>
      </c>
      <c r="AB145" s="99" t="s">
        <v>387</v>
      </c>
      <c r="AC145" s="100">
        <v>22</v>
      </c>
      <c r="AD145" s="101">
        <v>1.6832440703902065</v>
      </c>
      <c r="AE145" s="102" t="s">
        <v>387</v>
      </c>
    </row>
    <row r="146" spans="1:31" ht="32.25" customHeight="1">
      <c r="A146" s="55">
        <v>144</v>
      </c>
      <c r="B146" s="56" t="s">
        <v>374</v>
      </c>
      <c r="C146" s="56" t="s">
        <v>384</v>
      </c>
      <c r="D146" s="42" t="s">
        <v>99</v>
      </c>
      <c r="E146" s="87">
        <v>1270</v>
      </c>
      <c r="F146" s="87">
        <v>859</v>
      </c>
      <c r="G146" s="87">
        <v>1964</v>
      </c>
      <c r="H146" s="88">
        <v>8.107996532221442</v>
      </c>
      <c r="I146" s="89">
        <f t="shared" si="8"/>
        <v>1.2731773110613764</v>
      </c>
      <c r="J146" s="90">
        <f t="shared" si="9"/>
        <v>1.259248810638216</v>
      </c>
      <c r="K146" s="5">
        <v>810.79965322214423</v>
      </c>
      <c r="L146" s="109">
        <v>1310</v>
      </c>
      <c r="M146" s="91">
        <v>990</v>
      </c>
      <c r="N146" s="91">
        <v>604</v>
      </c>
      <c r="O146" s="91">
        <v>841</v>
      </c>
      <c r="P146" s="91">
        <v>597</v>
      </c>
      <c r="Q146" s="91">
        <v>97</v>
      </c>
      <c r="R146" s="92">
        <v>0</v>
      </c>
      <c r="S146" s="93">
        <v>1527</v>
      </c>
      <c r="T146" s="91">
        <v>15</v>
      </c>
      <c r="U146" s="94">
        <v>1614.8666666666666</v>
      </c>
      <c r="V146" s="95">
        <v>34.200000000000003</v>
      </c>
      <c r="W146" s="96">
        <v>14</v>
      </c>
      <c r="X146" s="96">
        <v>22</v>
      </c>
      <c r="Y146" s="97">
        <v>1.1201629327902241</v>
      </c>
      <c r="Z146" s="96">
        <v>6</v>
      </c>
      <c r="AA146" s="98">
        <v>49</v>
      </c>
      <c r="AB146" s="99" t="s">
        <v>387</v>
      </c>
      <c r="AC146" s="100">
        <v>157</v>
      </c>
      <c r="AD146" s="101">
        <v>3.0881195908733279</v>
      </c>
      <c r="AE146" s="102" t="s">
        <v>387</v>
      </c>
    </row>
    <row r="147" spans="1:31">
      <c r="A147" s="176" t="s">
        <v>386</v>
      </c>
      <c r="B147" s="176"/>
      <c r="C147" s="176"/>
      <c r="D147" s="43"/>
      <c r="E147" s="8">
        <f>SUM(E3:E146)</f>
        <v>101482</v>
      </c>
      <c r="F147" s="9">
        <f>SUM(F3:F146)</f>
        <v>67469</v>
      </c>
      <c r="G147" s="110">
        <f>SUM(G3:G146)</f>
        <v>155966</v>
      </c>
      <c r="H147" s="88">
        <v>7.5063950620254838</v>
      </c>
      <c r="I147" s="111">
        <f t="shared" si="8"/>
        <v>100</v>
      </c>
      <c r="J147" s="90">
        <f t="shared" si="9"/>
        <v>100</v>
      </c>
      <c r="K147" s="10">
        <v>764.97720263366477</v>
      </c>
      <c r="L147" s="11">
        <f t="shared" ref="L147:T147" si="10">SUM(L3:L146)</f>
        <v>99863</v>
      </c>
      <c r="M147" s="11">
        <f t="shared" si="10"/>
        <v>87097</v>
      </c>
      <c r="N147" s="11">
        <f t="shared" si="10"/>
        <v>43805</v>
      </c>
      <c r="O147" s="11">
        <f t="shared" si="10"/>
        <v>47563</v>
      </c>
      <c r="P147" s="11">
        <f t="shared" si="10"/>
        <v>36162</v>
      </c>
      <c r="Q147" s="11">
        <f t="shared" si="10"/>
        <v>7912</v>
      </c>
      <c r="R147" s="11">
        <f t="shared" si="10"/>
        <v>448</v>
      </c>
      <c r="S147" s="12">
        <f t="shared" si="10"/>
        <v>107322</v>
      </c>
      <c r="T147" s="112">
        <f t="shared" si="10"/>
        <v>1114</v>
      </c>
      <c r="U147" s="113">
        <v>1865.1481149012568</v>
      </c>
      <c r="V147" s="114">
        <f t="shared" ref="V147" si="11">SUM(V3:V146)</f>
        <v>10194.041720628116</v>
      </c>
      <c r="W147" s="115">
        <f>SUM(W3:W146)</f>
        <v>3648</v>
      </c>
      <c r="X147" s="116">
        <f>SUM(X3:X146)</f>
        <v>4254</v>
      </c>
      <c r="Y147" s="117">
        <v>2.7275175358732033</v>
      </c>
      <c r="Z147" s="118">
        <f>SUM(Z3:Z146)</f>
        <v>246</v>
      </c>
      <c r="AA147" s="119">
        <f>SUM(AA3:AA146)</f>
        <v>2677</v>
      </c>
      <c r="AB147" s="120" t="s">
        <v>532</v>
      </c>
      <c r="AC147" s="121">
        <f>SUM(AC3:AC146)</f>
        <v>7497</v>
      </c>
      <c r="AD147" s="122">
        <v>1.7173683969395703</v>
      </c>
      <c r="AE147" s="123" t="s">
        <v>531</v>
      </c>
    </row>
  </sheetData>
  <mergeCells count="1">
    <mergeCell ref="A147:C147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F147"/>
  <sheetViews>
    <sheetView topLeftCell="A139" workbookViewId="0">
      <pane xSplit="4" topLeftCell="E1" activePane="topRight" state="frozen"/>
      <selection pane="topRight" activeCell="C149" sqref="C149"/>
    </sheetView>
  </sheetViews>
  <sheetFormatPr defaultRowHeight="15"/>
  <cols>
    <col min="1" max="1" width="4.7109375" customWidth="1"/>
    <col min="2" max="2" width="17.7109375" customWidth="1"/>
    <col min="3" max="3" width="22.85546875" customWidth="1"/>
    <col min="4" max="4" width="18.85546875" customWidth="1"/>
    <col min="5" max="5" width="12.28515625" customWidth="1"/>
    <col min="6" max="6" width="16" customWidth="1"/>
  </cols>
  <sheetData>
    <row r="1" spans="1:6" ht="98.25" customHeight="1" thickTop="1">
      <c r="A1" s="14" t="s">
        <v>0</v>
      </c>
      <c r="B1" s="15" t="s">
        <v>1</v>
      </c>
      <c r="C1" s="15" t="s">
        <v>2</v>
      </c>
      <c r="D1" s="15" t="s">
        <v>3</v>
      </c>
      <c r="E1" s="17" t="s">
        <v>44</v>
      </c>
      <c r="F1" s="17" t="s">
        <v>45</v>
      </c>
    </row>
    <row r="2" spans="1:6" ht="15.75" thickBot="1">
      <c r="A2" s="19" t="s">
        <v>63</v>
      </c>
      <c r="B2" s="20" t="s">
        <v>63</v>
      </c>
      <c r="C2" s="20" t="s">
        <v>63</v>
      </c>
      <c r="D2" s="21"/>
      <c r="E2" s="84"/>
      <c r="F2" s="23"/>
    </row>
    <row r="3" spans="1:6" ht="44.25" customHeight="1" thickTop="1">
      <c r="A3" s="27">
        <v>1</v>
      </c>
      <c r="B3" s="28" t="s">
        <v>64</v>
      </c>
      <c r="C3" s="28" t="s">
        <v>65</v>
      </c>
      <c r="D3" s="28" t="s">
        <v>66</v>
      </c>
      <c r="E3" s="91">
        <v>0</v>
      </c>
      <c r="F3" s="125">
        <v>0</v>
      </c>
    </row>
    <row r="4" spans="1:6" ht="38.25" customHeight="1">
      <c r="A4" s="27">
        <v>2</v>
      </c>
      <c r="B4" s="28" t="s">
        <v>64</v>
      </c>
      <c r="C4" s="28" t="s">
        <v>65</v>
      </c>
      <c r="D4" s="28" t="s">
        <v>69</v>
      </c>
      <c r="E4" s="91">
        <v>0</v>
      </c>
      <c r="F4" s="125">
        <v>0</v>
      </c>
    </row>
    <row r="5" spans="1:6" ht="38.25" customHeight="1">
      <c r="A5" s="27">
        <v>3</v>
      </c>
      <c r="B5" s="28" t="s">
        <v>64</v>
      </c>
      <c r="C5" s="28" t="s">
        <v>72</v>
      </c>
      <c r="D5" s="28" t="s">
        <v>69</v>
      </c>
      <c r="E5" s="91">
        <v>0</v>
      </c>
      <c r="F5" s="126">
        <v>0</v>
      </c>
    </row>
    <row r="6" spans="1:6" ht="39" customHeight="1">
      <c r="A6" s="27">
        <v>4</v>
      </c>
      <c r="B6" s="28" t="s">
        <v>64</v>
      </c>
      <c r="C6" s="28" t="s">
        <v>74</v>
      </c>
      <c r="D6" s="28" t="s">
        <v>66</v>
      </c>
      <c r="E6" s="92">
        <v>2</v>
      </c>
      <c r="F6" s="127">
        <v>0.12845215157353887</v>
      </c>
    </row>
    <row r="7" spans="1:6" ht="30.75" customHeight="1">
      <c r="A7" s="27">
        <v>5</v>
      </c>
      <c r="B7" s="28" t="s">
        <v>64</v>
      </c>
      <c r="C7" s="28" t="s">
        <v>77</v>
      </c>
      <c r="D7" s="28" t="s">
        <v>69</v>
      </c>
      <c r="E7" s="91">
        <v>0</v>
      </c>
      <c r="F7" s="128">
        <v>0</v>
      </c>
    </row>
    <row r="8" spans="1:6" ht="31.5" customHeight="1">
      <c r="A8" s="27">
        <v>6</v>
      </c>
      <c r="B8" s="28" t="s">
        <v>64</v>
      </c>
      <c r="C8" s="28" t="s">
        <v>79</v>
      </c>
      <c r="D8" s="28" t="s">
        <v>66</v>
      </c>
      <c r="E8" s="91">
        <v>0</v>
      </c>
      <c r="F8" s="125">
        <v>0</v>
      </c>
    </row>
    <row r="9" spans="1:6" ht="33.75" customHeight="1">
      <c r="A9" s="27">
        <v>7</v>
      </c>
      <c r="B9" s="28" t="s">
        <v>64</v>
      </c>
      <c r="C9" s="28" t="s">
        <v>81</v>
      </c>
      <c r="D9" s="28" t="s">
        <v>69</v>
      </c>
      <c r="E9" s="91">
        <v>0</v>
      </c>
      <c r="F9" s="125">
        <v>0</v>
      </c>
    </row>
    <row r="10" spans="1:6" ht="36.75" customHeight="1">
      <c r="A10" s="27">
        <v>8</v>
      </c>
      <c r="B10" s="28" t="s">
        <v>64</v>
      </c>
      <c r="C10" s="28" t="s">
        <v>83</v>
      </c>
      <c r="D10" s="28" t="s">
        <v>69</v>
      </c>
      <c r="E10" s="91">
        <v>0</v>
      </c>
      <c r="F10" s="125">
        <v>0</v>
      </c>
    </row>
    <row r="11" spans="1:6" ht="36" customHeight="1">
      <c r="A11" s="27">
        <v>9</v>
      </c>
      <c r="B11" s="28" t="s">
        <v>64</v>
      </c>
      <c r="C11" s="28" t="s">
        <v>85</v>
      </c>
      <c r="D11" s="28" t="s">
        <v>69</v>
      </c>
      <c r="E11" s="91">
        <v>0</v>
      </c>
      <c r="F11" s="125">
        <v>0</v>
      </c>
    </row>
    <row r="12" spans="1:6" ht="32.25" customHeight="1">
      <c r="A12" s="27">
        <v>10</v>
      </c>
      <c r="B12" s="28" t="s">
        <v>87</v>
      </c>
      <c r="C12" s="28" t="s">
        <v>88</v>
      </c>
      <c r="D12" s="28" t="s">
        <v>69</v>
      </c>
      <c r="E12" s="91">
        <v>0</v>
      </c>
      <c r="F12" s="125">
        <v>0</v>
      </c>
    </row>
    <row r="13" spans="1:6" ht="36" customHeight="1">
      <c r="A13" s="27">
        <v>11</v>
      </c>
      <c r="B13" s="28" t="s">
        <v>87</v>
      </c>
      <c r="C13" s="28" t="s">
        <v>90</v>
      </c>
      <c r="D13" s="28" t="s">
        <v>69</v>
      </c>
      <c r="E13" s="91">
        <v>0</v>
      </c>
      <c r="F13" s="125">
        <v>0</v>
      </c>
    </row>
    <row r="14" spans="1:6" ht="35.25" customHeight="1">
      <c r="A14" s="27">
        <v>12</v>
      </c>
      <c r="B14" s="28" t="s">
        <v>87</v>
      </c>
      <c r="C14" s="28" t="s">
        <v>93</v>
      </c>
      <c r="D14" s="28" t="s">
        <v>66</v>
      </c>
      <c r="E14" s="91">
        <v>49</v>
      </c>
      <c r="F14" s="125">
        <v>3.1470777135517021</v>
      </c>
    </row>
    <row r="15" spans="1:6" ht="39.75" customHeight="1">
      <c r="A15" s="27">
        <v>13</v>
      </c>
      <c r="B15" s="28" t="s">
        <v>87</v>
      </c>
      <c r="C15" s="28" t="s">
        <v>93</v>
      </c>
      <c r="D15" s="28" t="s">
        <v>69</v>
      </c>
      <c r="E15" s="91">
        <v>0</v>
      </c>
      <c r="F15" s="125">
        <v>0</v>
      </c>
    </row>
    <row r="16" spans="1:6" ht="32.25" customHeight="1">
      <c r="A16" s="27">
        <v>14</v>
      </c>
      <c r="B16" s="28" t="s">
        <v>87</v>
      </c>
      <c r="C16" s="28" t="s">
        <v>96</v>
      </c>
      <c r="D16" s="28" t="s">
        <v>69</v>
      </c>
      <c r="E16" s="91">
        <v>0</v>
      </c>
      <c r="F16" s="125">
        <v>0</v>
      </c>
    </row>
    <row r="17" spans="1:6" ht="32.25" customHeight="1">
      <c r="A17" s="27">
        <v>15</v>
      </c>
      <c r="B17" s="28" t="s">
        <v>87</v>
      </c>
      <c r="C17" s="28" t="s">
        <v>98</v>
      </c>
      <c r="D17" s="28" t="s">
        <v>99</v>
      </c>
      <c r="E17" s="91">
        <v>0</v>
      </c>
      <c r="F17" s="125">
        <v>0</v>
      </c>
    </row>
    <row r="18" spans="1:6" ht="41.25" customHeight="1">
      <c r="A18" s="27">
        <v>16</v>
      </c>
      <c r="B18" s="28" t="s">
        <v>87</v>
      </c>
      <c r="C18" s="28" t="s">
        <v>101</v>
      </c>
      <c r="D18" s="28" t="s">
        <v>99</v>
      </c>
      <c r="E18" s="91">
        <v>1</v>
      </c>
      <c r="F18" s="125">
        <v>6.4226075786769435E-2</v>
      </c>
    </row>
    <row r="19" spans="1:6" ht="33.75" customHeight="1">
      <c r="A19" s="27">
        <v>17</v>
      </c>
      <c r="B19" s="28" t="s">
        <v>87</v>
      </c>
      <c r="C19" s="28" t="s">
        <v>104</v>
      </c>
      <c r="D19" s="28" t="s">
        <v>69</v>
      </c>
      <c r="E19" s="91">
        <v>0</v>
      </c>
      <c r="F19" s="125">
        <v>0</v>
      </c>
    </row>
    <row r="20" spans="1:6" ht="31.5" customHeight="1">
      <c r="A20" s="27">
        <v>18</v>
      </c>
      <c r="B20" s="28" t="s">
        <v>87</v>
      </c>
      <c r="C20" s="28" t="s">
        <v>106</v>
      </c>
      <c r="D20" s="28" t="s">
        <v>69</v>
      </c>
      <c r="E20" s="91">
        <v>0</v>
      </c>
      <c r="F20" s="125">
        <v>0</v>
      </c>
    </row>
    <row r="21" spans="1:6" ht="33.75" customHeight="1">
      <c r="A21" s="27">
        <v>19</v>
      </c>
      <c r="B21" s="28" t="s">
        <v>87</v>
      </c>
      <c r="C21" s="28" t="s">
        <v>108</v>
      </c>
      <c r="D21" s="28" t="s">
        <v>69</v>
      </c>
      <c r="E21" s="91">
        <v>0</v>
      </c>
      <c r="F21" s="125">
        <v>0</v>
      </c>
    </row>
    <row r="22" spans="1:6" ht="35.25" customHeight="1">
      <c r="A22" s="27">
        <v>20</v>
      </c>
      <c r="B22" s="28" t="s">
        <v>110</v>
      </c>
      <c r="C22" s="28" t="s">
        <v>111</v>
      </c>
      <c r="D22" s="28" t="s">
        <v>69</v>
      </c>
      <c r="E22" s="91">
        <v>1</v>
      </c>
      <c r="F22" s="125">
        <v>6.4226075786769435E-2</v>
      </c>
    </row>
    <row r="23" spans="1:6" ht="39.75" customHeight="1">
      <c r="A23" s="27">
        <v>21</v>
      </c>
      <c r="B23" s="28" t="s">
        <v>110</v>
      </c>
      <c r="C23" s="28" t="s">
        <v>113</v>
      </c>
      <c r="D23" s="28" t="s">
        <v>69</v>
      </c>
      <c r="E23" s="91">
        <v>1</v>
      </c>
      <c r="F23" s="125">
        <v>6.4226075786769435E-2</v>
      </c>
    </row>
    <row r="24" spans="1:6" ht="30.75" customHeight="1">
      <c r="A24" s="27">
        <v>22</v>
      </c>
      <c r="B24" s="28" t="s">
        <v>110</v>
      </c>
      <c r="C24" s="28" t="s">
        <v>115</v>
      </c>
      <c r="D24" s="28" t="s">
        <v>69</v>
      </c>
      <c r="E24" s="91">
        <v>2</v>
      </c>
      <c r="F24" s="125">
        <v>0.12845215157353887</v>
      </c>
    </row>
    <row r="25" spans="1:6" ht="33.75" customHeight="1">
      <c r="A25" s="27">
        <v>23</v>
      </c>
      <c r="B25" s="28" t="s">
        <v>110</v>
      </c>
      <c r="C25" s="28" t="s">
        <v>117</v>
      </c>
      <c r="D25" s="28" t="s">
        <v>99</v>
      </c>
      <c r="E25" s="91">
        <v>60</v>
      </c>
      <c r="F25" s="125">
        <v>3.8535645472061657</v>
      </c>
    </row>
    <row r="26" spans="1:6" ht="42.75" customHeight="1">
      <c r="A26" s="27">
        <v>24</v>
      </c>
      <c r="B26" s="28" t="s">
        <v>110</v>
      </c>
      <c r="C26" s="28" t="s">
        <v>119</v>
      </c>
      <c r="D26" s="28" t="s">
        <v>69</v>
      </c>
      <c r="E26" s="91">
        <v>0</v>
      </c>
      <c r="F26" s="125">
        <v>0</v>
      </c>
    </row>
    <row r="27" spans="1:6" ht="36" customHeight="1">
      <c r="A27" s="27">
        <v>25</v>
      </c>
      <c r="B27" s="28" t="s">
        <v>110</v>
      </c>
      <c r="C27" s="28" t="s">
        <v>121</v>
      </c>
      <c r="D27" s="28" t="s">
        <v>69</v>
      </c>
      <c r="E27" s="91">
        <v>2</v>
      </c>
      <c r="F27" s="125">
        <v>0.12845215157353887</v>
      </c>
    </row>
    <row r="28" spans="1:6" ht="36" customHeight="1">
      <c r="A28" s="27">
        <v>26</v>
      </c>
      <c r="B28" s="28" t="s">
        <v>110</v>
      </c>
      <c r="C28" s="28" t="s">
        <v>123</v>
      </c>
      <c r="D28" s="28" t="s">
        <v>69</v>
      </c>
      <c r="E28" s="91">
        <v>1</v>
      </c>
      <c r="F28" s="125">
        <v>6.4226075786769435E-2</v>
      </c>
    </row>
    <row r="29" spans="1:6" ht="39" customHeight="1">
      <c r="A29" s="27">
        <v>27</v>
      </c>
      <c r="B29" s="28" t="s">
        <v>110</v>
      </c>
      <c r="C29" s="28" t="s">
        <v>125</v>
      </c>
      <c r="D29" s="28" t="s">
        <v>99</v>
      </c>
      <c r="E29" s="91">
        <v>9</v>
      </c>
      <c r="F29" s="125">
        <v>0.5780346820809249</v>
      </c>
    </row>
    <row r="30" spans="1:6" ht="35.25" customHeight="1">
      <c r="A30" s="27">
        <v>28</v>
      </c>
      <c r="B30" s="28" t="s">
        <v>127</v>
      </c>
      <c r="C30" s="28" t="s">
        <v>128</v>
      </c>
      <c r="D30" s="28" t="s">
        <v>66</v>
      </c>
      <c r="E30" s="91">
        <v>7</v>
      </c>
      <c r="F30" s="125">
        <v>0.449582530507386</v>
      </c>
    </row>
    <row r="31" spans="1:6" ht="36.75" customHeight="1">
      <c r="A31" s="27">
        <v>29</v>
      </c>
      <c r="B31" s="28" t="s">
        <v>127</v>
      </c>
      <c r="C31" s="28" t="s">
        <v>128</v>
      </c>
      <c r="D31" s="28" t="s">
        <v>69</v>
      </c>
      <c r="E31" s="91">
        <v>1</v>
      </c>
      <c r="F31" s="125">
        <v>6.4226075786769435E-2</v>
      </c>
    </row>
    <row r="32" spans="1:6" ht="36" customHeight="1">
      <c r="A32" s="27">
        <v>30</v>
      </c>
      <c r="B32" s="28" t="s">
        <v>127</v>
      </c>
      <c r="C32" s="28" t="s">
        <v>131</v>
      </c>
      <c r="D32" s="28" t="s">
        <v>69</v>
      </c>
      <c r="E32" s="91">
        <v>0</v>
      </c>
      <c r="F32" s="125">
        <v>0</v>
      </c>
    </row>
    <row r="33" spans="1:6" ht="33" customHeight="1">
      <c r="A33" s="27">
        <v>31</v>
      </c>
      <c r="B33" s="28" t="s">
        <v>127</v>
      </c>
      <c r="C33" s="28" t="s">
        <v>133</v>
      </c>
      <c r="D33" s="28" t="s">
        <v>69</v>
      </c>
      <c r="E33" s="91">
        <v>0</v>
      </c>
      <c r="F33" s="125">
        <v>0</v>
      </c>
    </row>
    <row r="34" spans="1:6" ht="39.75" customHeight="1">
      <c r="A34" s="27">
        <v>32</v>
      </c>
      <c r="B34" s="28" t="s">
        <v>127</v>
      </c>
      <c r="C34" s="28" t="s">
        <v>135</v>
      </c>
      <c r="D34" s="28" t="s">
        <v>69</v>
      </c>
      <c r="E34" s="91">
        <v>0</v>
      </c>
      <c r="F34" s="125">
        <v>0</v>
      </c>
    </row>
    <row r="35" spans="1:6" ht="37.5" customHeight="1">
      <c r="A35" s="27">
        <v>33</v>
      </c>
      <c r="B35" s="28" t="s">
        <v>127</v>
      </c>
      <c r="C35" s="28" t="s">
        <v>137</v>
      </c>
      <c r="D35" s="28" t="s">
        <v>69</v>
      </c>
      <c r="E35" s="91">
        <v>0</v>
      </c>
      <c r="F35" s="125">
        <v>0</v>
      </c>
    </row>
    <row r="36" spans="1:6" ht="35.25" customHeight="1">
      <c r="A36" s="27">
        <v>34</v>
      </c>
      <c r="B36" s="28" t="s">
        <v>127</v>
      </c>
      <c r="C36" s="28" t="s">
        <v>139</v>
      </c>
      <c r="D36" s="28" t="s">
        <v>69</v>
      </c>
      <c r="E36" s="91">
        <v>2</v>
      </c>
      <c r="F36" s="125">
        <v>0.12845215157353887</v>
      </c>
    </row>
    <row r="37" spans="1:6" ht="33" customHeight="1">
      <c r="A37" s="27">
        <v>35</v>
      </c>
      <c r="B37" s="28" t="s">
        <v>141</v>
      </c>
      <c r="C37" s="28" t="s">
        <v>142</v>
      </c>
      <c r="D37" s="28" t="s">
        <v>69</v>
      </c>
      <c r="E37" s="91">
        <v>1</v>
      </c>
      <c r="F37" s="125">
        <v>6.4226075786769435E-2</v>
      </c>
    </row>
    <row r="38" spans="1:6" ht="37.5" customHeight="1">
      <c r="A38" s="27">
        <v>36</v>
      </c>
      <c r="B38" s="28" t="s">
        <v>141</v>
      </c>
      <c r="C38" s="28" t="s">
        <v>144</v>
      </c>
      <c r="D38" s="28" t="s">
        <v>66</v>
      </c>
      <c r="E38" s="91">
        <v>0</v>
      </c>
      <c r="F38" s="125">
        <v>0</v>
      </c>
    </row>
    <row r="39" spans="1:6" ht="33" customHeight="1">
      <c r="A39" s="27">
        <v>37</v>
      </c>
      <c r="B39" s="28" t="s">
        <v>141</v>
      </c>
      <c r="C39" s="28" t="s">
        <v>144</v>
      </c>
      <c r="D39" s="28" t="s">
        <v>69</v>
      </c>
      <c r="E39" s="91">
        <v>0</v>
      </c>
      <c r="F39" s="125">
        <v>0</v>
      </c>
    </row>
    <row r="40" spans="1:6" ht="37.5" customHeight="1">
      <c r="A40" s="27">
        <v>38</v>
      </c>
      <c r="B40" s="28" t="s">
        <v>141</v>
      </c>
      <c r="C40" s="28" t="s">
        <v>148</v>
      </c>
      <c r="D40" s="28" t="s">
        <v>99</v>
      </c>
      <c r="E40" s="91">
        <v>6</v>
      </c>
      <c r="F40" s="125">
        <v>0.38535645472061658</v>
      </c>
    </row>
    <row r="41" spans="1:6" ht="36" customHeight="1">
      <c r="A41" s="27">
        <v>39</v>
      </c>
      <c r="B41" s="28" t="s">
        <v>141</v>
      </c>
      <c r="C41" s="28" t="s">
        <v>151</v>
      </c>
      <c r="D41" s="28" t="s">
        <v>69</v>
      </c>
      <c r="E41" s="91">
        <v>0</v>
      </c>
      <c r="F41" s="125">
        <v>0</v>
      </c>
    </row>
    <row r="42" spans="1:6" ht="31.5" customHeight="1">
      <c r="A42" s="27">
        <v>40</v>
      </c>
      <c r="B42" s="28" t="s">
        <v>141</v>
      </c>
      <c r="C42" s="28" t="s">
        <v>153</v>
      </c>
      <c r="D42" s="28" t="s">
        <v>69</v>
      </c>
      <c r="E42" s="91">
        <v>0</v>
      </c>
      <c r="F42" s="125">
        <v>0</v>
      </c>
    </row>
    <row r="43" spans="1:6" ht="34.5" customHeight="1">
      <c r="A43" s="27">
        <v>41</v>
      </c>
      <c r="B43" s="28" t="s">
        <v>155</v>
      </c>
      <c r="C43" s="28" t="s">
        <v>156</v>
      </c>
      <c r="D43" s="28" t="s">
        <v>69</v>
      </c>
      <c r="E43" s="91">
        <v>0</v>
      </c>
      <c r="F43" s="125">
        <v>0</v>
      </c>
    </row>
    <row r="44" spans="1:6" ht="31.5" customHeight="1">
      <c r="A44" s="27">
        <v>42</v>
      </c>
      <c r="B44" s="28" t="s">
        <v>155</v>
      </c>
      <c r="C44" s="28" t="s">
        <v>158</v>
      </c>
      <c r="D44" s="28" t="s">
        <v>69</v>
      </c>
      <c r="E44" s="91">
        <v>0</v>
      </c>
      <c r="F44" s="125">
        <v>0</v>
      </c>
    </row>
    <row r="45" spans="1:6" ht="33" customHeight="1">
      <c r="A45" s="27">
        <v>43</v>
      </c>
      <c r="B45" s="28" t="s">
        <v>155</v>
      </c>
      <c r="C45" s="28" t="s">
        <v>160</v>
      </c>
      <c r="D45" s="28" t="s">
        <v>99</v>
      </c>
      <c r="E45" s="91">
        <v>1</v>
      </c>
      <c r="F45" s="125">
        <v>6.4226075786769435E-2</v>
      </c>
    </row>
    <row r="46" spans="1:6" ht="44.25" customHeight="1">
      <c r="A46" s="27">
        <v>44</v>
      </c>
      <c r="B46" s="28" t="s">
        <v>155</v>
      </c>
      <c r="C46" s="28" t="s">
        <v>162</v>
      </c>
      <c r="D46" s="28" t="s">
        <v>99</v>
      </c>
      <c r="E46" s="91">
        <v>3</v>
      </c>
      <c r="F46" s="125">
        <v>0.19267822736030829</v>
      </c>
    </row>
    <row r="47" spans="1:6" ht="37.5" customHeight="1">
      <c r="A47" s="27">
        <v>45</v>
      </c>
      <c r="B47" s="28" t="s">
        <v>155</v>
      </c>
      <c r="C47" s="28" t="s">
        <v>164</v>
      </c>
      <c r="D47" s="28" t="s">
        <v>69</v>
      </c>
      <c r="E47" s="91">
        <v>0</v>
      </c>
      <c r="F47" s="125">
        <v>0</v>
      </c>
    </row>
    <row r="48" spans="1:6" ht="33" customHeight="1">
      <c r="A48" s="27">
        <v>46</v>
      </c>
      <c r="B48" s="28" t="s">
        <v>155</v>
      </c>
      <c r="C48" s="28" t="s">
        <v>166</v>
      </c>
      <c r="D48" s="28" t="s">
        <v>69</v>
      </c>
      <c r="E48" s="91">
        <v>0</v>
      </c>
      <c r="F48" s="125">
        <v>0</v>
      </c>
    </row>
    <row r="49" spans="1:6" ht="38.25" customHeight="1">
      <c r="A49" s="27">
        <v>47</v>
      </c>
      <c r="B49" s="28" t="s">
        <v>168</v>
      </c>
      <c r="C49" s="28" t="s">
        <v>169</v>
      </c>
      <c r="D49" s="28" t="s">
        <v>69</v>
      </c>
      <c r="E49" s="91">
        <v>0</v>
      </c>
      <c r="F49" s="125">
        <v>0</v>
      </c>
    </row>
    <row r="50" spans="1:6" ht="37.5" customHeight="1">
      <c r="A50" s="27">
        <v>48</v>
      </c>
      <c r="B50" s="28" t="s">
        <v>168</v>
      </c>
      <c r="C50" s="28" t="s">
        <v>171</v>
      </c>
      <c r="D50" s="28" t="s">
        <v>99</v>
      </c>
      <c r="E50" s="91">
        <v>2</v>
      </c>
      <c r="F50" s="125">
        <v>0.12845215157353887</v>
      </c>
    </row>
    <row r="51" spans="1:6" ht="38.25" customHeight="1">
      <c r="A51" s="27">
        <v>49</v>
      </c>
      <c r="B51" s="28" t="s">
        <v>168</v>
      </c>
      <c r="C51" s="28" t="s">
        <v>173</v>
      </c>
      <c r="D51" s="28" t="s">
        <v>66</v>
      </c>
      <c r="E51" s="91">
        <v>83</v>
      </c>
      <c r="F51" s="125">
        <v>5.3307642903018628</v>
      </c>
    </row>
    <row r="52" spans="1:6" ht="35.25" customHeight="1">
      <c r="A52" s="27">
        <v>50</v>
      </c>
      <c r="B52" s="28" t="s">
        <v>168</v>
      </c>
      <c r="C52" s="28" t="s">
        <v>173</v>
      </c>
      <c r="D52" s="28" t="s">
        <v>69</v>
      </c>
      <c r="E52" s="91">
        <v>5</v>
      </c>
      <c r="F52" s="125">
        <v>0.32113037893384716</v>
      </c>
    </row>
    <row r="53" spans="1:6" ht="36.75" customHeight="1">
      <c r="A53" s="27">
        <v>51</v>
      </c>
      <c r="B53" s="28" t="s">
        <v>168</v>
      </c>
      <c r="C53" s="28" t="s">
        <v>176</v>
      </c>
      <c r="D53" s="28" t="s">
        <v>99</v>
      </c>
      <c r="E53" s="91">
        <v>2</v>
      </c>
      <c r="F53" s="125">
        <v>0.12845215157353887</v>
      </c>
    </row>
    <row r="54" spans="1:6" ht="33" customHeight="1">
      <c r="A54" s="27">
        <v>52</v>
      </c>
      <c r="B54" s="28" t="s">
        <v>168</v>
      </c>
      <c r="C54" s="28" t="s">
        <v>179</v>
      </c>
      <c r="D54" s="28" t="s">
        <v>99</v>
      </c>
      <c r="E54" s="91">
        <v>4</v>
      </c>
      <c r="F54" s="125">
        <v>0.25690430314707774</v>
      </c>
    </row>
    <row r="55" spans="1:6" ht="35.25" customHeight="1">
      <c r="A55" s="27">
        <v>53</v>
      </c>
      <c r="B55" s="28" t="s">
        <v>168</v>
      </c>
      <c r="C55" s="28" t="s">
        <v>181</v>
      </c>
      <c r="D55" s="28" t="s">
        <v>99</v>
      </c>
      <c r="E55" s="91">
        <v>0</v>
      </c>
      <c r="F55" s="125">
        <v>0</v>
      </c>
    </row>
    <row r="56" spans="1:6" ht="31.5" customHeight="1">
      <c r="A56" s="27">
        <v>54</v>
      </c>
      <c r="B56" s="28" t="s">
        <v>168</v>
      </c>
      <c r="C56" s="28" t="s">
        <v>184</v>
      </c>
      <c r="D56" s="28" t="s">
        <v>69</v>
      </c>
      <c r="E56" s="91">
        <v>0</v>
      </c>
      <c r="F56" s="125">
        <v>0</v>
      </c>
    </row>
    <row r="57" spans="1:6" ht="36.75" customHeight="1">
      <c r="A57" s="27">
        <v>55</v>
      </c>
      <c r="B57" s="28" t="s">
        <v>168</v>
      </c>
      <c r="C57" s="28" t="s">
        <v>186</v>
      </c>
      <c r="D57" s="28" t="s">
        <v>69</v>
      </c>
      <c r="E57" s="91">
        <v>0</v>
      </c>
      <c r="F57" s="125">
        <v>0</v>
      </c>
    </row>
    <row r="58" spans="1:6" ht="36.75" customHeight="1">
      <c r="A58" s="27">
        <v>56</v>
      </c>
      <c r="B58" s="28" t="s">
        <v>188</v>
      </c>
      <c r="C58" s="28" t="s">
        <v>189</v>
      </c>
      <c r="D58" s="28" t="s">
        <v>69</v>
      </c>
      <c r="E58" s="91">
        <v>0</v>
      </c>
      <c r="F58" s="125">
        <v>0</v>
      </c>
    </row>
    <row r="59" spans="1:6" ht="31.5" customHeight="1">
      <c r="A59" s="27">
        <v>57</v>
      </c>
      <c r="B59" s="28" t="s">
        <v>188</v>
      </c>
      <c r="C59" s="28" t="s">
        <v>191</v>
      </c>
      <c r="D59" s="28" t="s">
        <v>69</v>
      </c>
      <c r="E59" s="91">
        <v>0</v>
      </c>
      <c r="F59" s="125">
        <v>0</v>
      </c>
    </row>
    <row r="60" spans="1:6" ht="34.5" customHeight="1">
      <c r="A60" s="27">
        <v>58</v>
      </c>
      <c r="B60" s="28" t="s">
        <v>188</v>
      </c>
      <c r="C60" s="28" t="s">
        <v>193</v>
      </c>
      <c r="D60" s="28" t="s">
        <v>99</v>
      </c>
      <c r="E60" s="91">
        <v>2</v>
      </c>
      <c r="F60" s="125">
        <v>0.12845215157353887</v>
      </c>
    </row>
    <row r="61" spans="1:6" ht="27.75" customHeight="1">
      <c r="A61" s="27">
        <v>59</v>
      </c>
      <c r="B61" s="28" t="s">
        <v>188</v>
      </c>
      <c r="C61" s="28" t="s">
        <v>195</v>
      </c>
      <c r="D61" s="28" t="s">
        <v>69</v>
      </c>
      <c r="E61" s="91">
        <v>0</v>
      </c>
      <c r="F61" s="125">
        <v>0</v>
      </c>
    </row>
    <row r="62" spans="1:6" ht="28.5" customHeight="1">
      <c r="A62" s="27">
        <v>60</v>
      </c>
      <c r="B62" s="28" t="s">
        <v>188</v>
      </c>
      <c r="C62" s="28" t="s">
        <v>197</v>
      </c>
      <c r="D62" s="28" t="s">
        <v>66</v>
      </c>
      <c r="E62" s="91">
        <v>0</v>
      </c>
      <c r="F62" s="125">
        <v>0</v>
      </c>
    </row>
    <row r="63" spans="1:6" ht="34.5" customHeight="1">
      <c r="A63" s="27">
        <v>61</v>
      </c>
      <c r="B63" s="28" t="s">
        <v>188</v>
      </c>
      <c r="C63" s="28" t="s">
        <v>197</v>
      </c>
      <c r="D63" s="28" t="s">
        <v>69</v>
      </c>
      <c r="E63" s="91">
        <v>0</v>
      </c>
      <c r="F63" s="125">
        <v>0</v>
      </c>
    </row>
    <row r="64" spans="1:6" ht="36.75" customHeight="1">
      <c r="A64" s="27">
        <v>62</v>
      </c>
      <c r="B64" s="28" t="s">
        <v>188</v>
      </c>
      <c r="C64" s="28" t="s">
        <v>200</v>
      </c>
      <c r="D64" s="28" t="s">
        <v>99</v>
      </c>
      <c r="E64" s="91">
        <v>0</v>
      </c>
      <c r="F64" s="125">
        <v>0</v>
      </c>
    </row>
    <row r="65" spans="1:6" ht="32.25" customHeight="1">
      <c r="A65" s="27">
        <v>63</v>
      </c>
      <c r="B65" s="28" t="s">
        <v>188</v>
      </c>
      <c r="C65" s="28" t="s">
        <v>202</v>
      </c>
      <c r="D65" s="28" t="s">
        <v>69</v>
      </c>
      <c r="E65" s="91">
        <v>0</v>
      </c>
      <c r="F65" s="125">
        <v>0</v>
      </c>
    </row>
    <row r="66" spans="1:6" ht="28.5" customHeight="1">
      <c r="A66" s="27">
        <v>64</v>
      </c>
      <c r="B66" s="28" t="s">
        <v>188</v>
      </c>
      <c r="C66" s="28" t="s">
        <v>204</v>
      </c>
      <c r="D66" s="28" t="s">
        <v>69</v>
      </c>
      <c r="E66" s="91">
        <v>0</v>
      </c>
      <c r="F66" s="125">
        <v>0</v>
      </c>
    </row>
    <row r="67" spans="1:6" ht="34.5" customHeight="1">
      <c r="A67" s="27">
        <v>65</v>
      </c>
      <c r="B67" s="28" t="s">
        <v>206</v>
      </c>
      <c r="C67" s="28" t="s">
        <v>207</v>
      </c>
      <c r="D67" s="28" t="s">
        <v>66</v>
      </c>
      <c r="E67" s="91">
        <v>320</v>
      </c>
      <c r="F67" s="125">
        <v>20.552344251766218</v>
      </c>
    </row>
    <row r="68" spans="1:6" ht="32.25" customHeight="1">
      <c r="A68" s="27">
        <v>66</v>
      </c>
      <c r="B68" s="28" t="s">
        <v>209</v>
      </c>
      <c r="C68" s="28" t="s">
        <v>210</v>
      </c>
      <c r="D68" s="28" t="s">
        <v>66</v>
      </c>
      <c r="E68" s="91">
        <v>225</v>
      </c>
      <c r="F68" s="125">
        <v>14.450867052023121</v>
      </c>
    </row>
    <row r="69" spans="1:6" ht="33.75" customHeight="1">
      <c r="A69" s="27">
        <v>67</v>
      </c>
      <c r="B69" s="28" t="s">
        <v>213</v>
      </c>
      <c r="C69" s="28" t="s">
        <v>214</v>
      </c>
      <c r="D69" s="28" t="s">
        <v>66</v>
      </c>
      <c r="E69" s="91">
        <v>272</v>
      </c>
      <c r="F69" s="125">
        <v>17.469492614001286</v>
      </c>
    </row>
    <row r="70" spans="1:6" ht="33" customHeight="1">
      <c r="A70" s="27">
        <v>68</v>
      </c>
      <c r="B70" s="28" t="s">
        <v>216</v>
      </c>
      <c r="C70" s="28" t="s">
        <v>217</v>
      </c>
      <c r="D70" s="28" t="s">
        <v>66</v>
      </c>
      <c r="E70" s="91">
        <v>215</v>
      </c>
      <c r="F70" s="125">
        <v>13.808606294155426</v>
      </c>
    </row>
    <row r="71" spans="1:6" ht="29.25" customHeight="1">
      <c r="A71" s="27">
        <v>69</v>
      </c>
      <c r="B71" s="28" t="s">
        <v>219</v>
      </c>
      <c r="C71" s="28" t="s">
        <v>220</v>
      </c>
      <c r="D71" s="28" t="s">
        <v>69</v>
      </c>
      <c r="E71" s="91">
        <v>0</v>
      </c>
      <c r="F71" s="125">
        <v>0</v>
      </c>
    </row>
    <row r="72" spans="1:6" ht="33.75" customHeight="1">
      <c r="A72" s="27">
        <v>70</v>
      </c>
      <c r="B72" s="28" t="s">
        <v>219</v>
      </c>
      <c r="C72" s="28" t="s">
        <v>222</v>
      </c>
      <c r="D72" s="28" t="s">
        <v>69</v>
      </c>
      <c r="E72" s="91">
        <v>0</v>
      </c>
      <c r="F72" s="125">
        <v>0</v>
      </c>
    </row>
    <row r="73" spans="1:6" ht="30.75" customHeight="1">
      <c r="A73" s="27">
        <v>71</v>
      </c>
      <c r="B73" s="28" t="s">
        <v>219</v>
      </c>
      <c r="C73" s="28" t="s">
        <v>224</v>
      </c>
      <c r="D73" s="28" t="s">
        <v>99</v>
      </c>
      <c r="E73" s="91">
        <v>26</v>
      </c>
      <c r="F73" s="125">
        <v>1.6698779704560052</v>
      </c>
    </row>
    <row r="74" spans="1:6" ht="30.75" customHeight="1">
      <c r="A74" s="27">
        <v>72</v>
      </c>
      <c r="B74" s="28" t="s">
        <v>219</v>
      </c>
      <c r="C74" s="28" t="s">
        <v>226</v>
      </c>
      <c r="D74" s="28" t="s">
        <v>99</v>
      </c>
      <c r="E74" s="91">
        <v>0</v>
      </c>
      <c r="F74" s="125">
        <v>0</v>
      </c>
    </row>
    <row r="75" spans="1:6" ht="30" customHeight="1">
      <c r="A75" s="27">
        <v>73</v>
      </c>
      <c r="B75" s="28" t="s">
        <v>229</v>
      </c>
      <c r="C75" s="28" t="s">
        <v>230</v>
      </c>
      <c r="D75" s="28" t="s">
        <v>99</v>
      </c>
      <c r="E75" s="91">
        <v>1</v>
      </c>
      <c r="F75" s="125">
        <v>6.4226075786769435E-2</v>
      </c>
    </row>
    <row r="76" spans="1:6" ht="28.5" customHeight="1">
      <c r="A76" s="27">
        <v>74</v>
      </c>
      <c r="B76" s="28" t="s">
        <v>229</v>
      </c>
      <c r="C76" s="28" t="s">
        <v>232</v>
      </c>
      <c r="D76" s="28" t="s">
        <v>99</v>
      </c>
      <c r="E76" s="91">
        <v>0</v>
      </c>
      <c r="F76" s="125">
        <v>0</v>
      </c>
    </row>
    <row r="77" spans="1:6" ht="40.5" customHeight="1">
      <c r="A77" s="27">
        <v>75</v>
      </c>
      <c r="B77" s="28" t="s">
        <v>229</v>
      </c>
      <c r="C77" s="28" t="s">
        <v>235</v>
      </c>
      <c r="D77" s="28" t="s">
        <v>99</v>
      </c>
      <c r="E77" s="91">
        <v>26</v>
      </c>
      <c r="F77" s="125">
        <v>1.6698779704560052</v>
      </c>
    </row>
    <row r="78" spans="1:6" ht="35.25" customHeight="1">
      <c r="A78" s="27">
        <v>76</v>
      </c>
      <c r="B78" s="28" t="s">
        <v>229</v>
      </c>
      <c r="C78" s="28" t="s">
        <v>238</v>
      </c>
      <c r="D78" s="28" t="s">
        <v>69</v>
      </c>
      <c r="E78" s="91">
        <v>1</v>
      </c>
      <c r="F78" s="125">
        <v>6.4226075786769435E-2</v>
      </c>
    </row>
    <row r="79" spans="1:6" ht="30.75" customHeight="1">
      <c r="A79" s="27">
        <v>77</v>
      </c>
      <c r="B79" s="28" t="s">
        <v>229</v>
      </c>
      <c r="C79" s="28" t="s">
        <v>240</v>
      </c>
      <c r="D79" s="28" t="s">
        <v>99</v>
      </c>
      <c r="E79" s="91">
        <v>55</v>
      </c>
      <c r="F79" s="125">
        <v>3.5324341682723186</v>
      </c>
    </row>
    <row r="80" spans="1:6" ht="31.5" customHeight="1">
      <c r="A80" s="27">
        <v>78</v>
      </c>
      <c r="B80" s="28" t="s">
        <v>242</v>
      </c>
      <c r="C80" s="28" t="s">
        <v>243</v>
      </c>
      <c r="D80" s="28" t="s">
        <v>69</v>
      </c>
      <c r="E80" s="91">
        <v>0</v>
      </c>
      <c r="F80" s="125">
        <v>0</v>
      </c>
    </row>
    <row r="81" spans="1:6" ht="30" customHeight="1">
      <c r="A81" s="27">
        <v>79</v>
      </c>
      <c r="B81" s="28" t="s">
        <v>242</v>
      </c>
      <c r="C81" s="28" t="s">
        <v>245</v>
      </c>
      <c r="D81" s="28" t="s">
        <v>69</v>
      </c>
      <c r="E81" s="91">
        <v>0</v>
      </c>
      <c r="F81" s="125">
        <v>0</v>
      </c>
    </row>
    <row r="82" spans="1:6" ht="43.5" customHeight="1">
      <c r="A82" s="27">
        <v>80</v>
      </c>
      <c r="B82" s="28" t="s">
        <v>242</v>
      </c>
      <c r="C82" s="28" t="s">
        <v>248</v>
      </c>
      <c r="D82" s="28" t="s">
        <v>69</v>
      </c>
      <c r="E82" s="91">
        <v>0</v>
      </c>
      <c r="F82" s="125">
        <v>0</v>
      </c>
    </row>
    <row r="83" spans="1:6" ht="31.5" customHeight="1">
      <c r="A83" s="27">
        <v>81</v>
      </c>
      <c r="B83" s="28" t="s">
        <v>242</v>
      </c>
      <c r="C83" s="28" t="s">
        <v>250</v>
      </c>
      <c r="D83" s="28" t="s">
        <v>99</v>
      </c>
      <c r="E83" s="91">
        <v>0</v>
      </c>
      <c r="F83" s="125">
        <v>0</v>
      </c>
    </row>
    <row r="84" spans="1:6" ht="34.5" customHeight="1">
      <c r="A84" s="27">
        <v>82</v>
      </c>
      <c r="B84" s="28" t="s">
        <v>242</v>
      </c>
      <c r="C84" s="28" t="s">
        <v>252</v>
      </c>
      <c r="D84" s="28" t="s">
        <v>66</v>
      </c>
      <c r="E84" s="91">
        <v>0</v>
      </c>
      <c r="F84" s="125">
        <v>0</v>
      </c>
    </row>
    <row r="85" spans="1:6" ht="32.25" customHeight="1">
      <c r="A85" s="27">
        <v>83</v>
      </c>
      <c r="B85" s="28" t="s">
        <v>242</v>
      </c>
      <c r="C85" s="28" t="s">
        <v>252</v>
      </c>
      <c r="D85" s="28" t="s">
        <v>69</v>
      </c>
      <c r="E85" s="91">
        <v>0</v>
      </c>
      <c r="F85" s="125">
        <v>0</v>
      </c>
    </row>
    <row r="86" spans="1:6" ht="33.75" customHeight="1">
      <c r="A86" s="27">
        <v>84</v>
      </c>
      <c r="B86" s="28" t="s">
        <v>242</v>
      </c>
      <c r="C86" s="28" t="s">
        <v>256</v>
      </c>
      <c r="D86" s="28" t="s">
        <v>69</v>
      </c>
      <c r="E86" s="91">
        <v>1</v>
      </c>
      <c r="F86" s="125">
        <v>6.4226075786769435E-2</v>
      </c>
    </row>
    <row r="87" spans="1:6" ht="34.5" customHeight="1">
      <c r="A87" s="27">
        <v>85</v>
      </c>
      <c r="B87" s="28" t="s">
        <v>258</v>
      </c>
      <c r="C87" s="28" t="s">
        <v>259</v>
      </c>
      <c r="D87" s="28" t="s">
        <v>69</v>
      </c>
      <c r="E87" s="91">
        <v>0</v>
      </c>
      <c r="F87" s="125">
        <v>0</v>
      </c>
    </row>
    <row r="88" spans="1:6" ht="35.25" customHeight="1">
      <c r="A88" s="27">
        <v>86</v>
      </c>
      <c r="B88" s="28" t="s">
        <v>258</v>
      </c>
      <c r="C88" s="28" t="s">
        <v>261</v>
      </c>
      <c r="D88" s="28" t="s">
        <v>69</v>
      </c>
      <c r="E88" s="91">
        <v>0</v>
      </c>
      <c r="F88" s="125">
        <v>0</v>
      </c>
    </row>
    <row r="89" spans="1:6" ht="35.25" customHeight="1">
      <c r="A89" s="27">
        <v>87</v>
      </c>
      <c r="B89" s="28" t="s">
        <v>258</v>
      </c>
      <c r="C89" s="28" t="s">
        <v>263</v>
      </c>
      <c r="D89" s="28" t="s">
        <v>66</v>
      </c>
      <c r="E89" s="91">
        <v>1</v>
      </c>
      <c r="F89" s="125">
        <v>6.4226075786769435E-2</v>
      </c>
    </row>
    <row r="90" spans="1:6" ht="36" customHeight="1">
      <c r="A90" s="27">
        <v>88</v>
      </c>
      <c r="B90" s="28" t="s">
        <v>258</v>
      </c>
      <c r="C90" s="28" t="s">
        <v>263</v>
      </c>
      <c r="D90" s="28" t="s">
        <v>69</v>
      </c>
      <c r="E90" s="91">
        <v>0</v>
      </c>
      <c r="F90" s="125">
        <v>0</v>
      </c>
    </row>
    <row r="91" spans="1:6" ht="30" customHeight="1">
      <c r="A91" s="27">
        <v>89</v>
      </c>
      <c r="B91" s="28" t="s">
        <v>258</v>
      </c>
      <c r="C91" s="28" t="s">
        <v>266</v>
      </c>
      <c r="D91" s="28" t="s">
        <v>69</v>
      </c>
      <c r="E91" s="91">
        <v>0</v>
      </c>
      <c r="F91" s="125">
        <v>0</v>
      </c>
    </row>
    <row r="92" spans="1:6" ht="36.75" customHeight="1">
      <c r="A92" s="27">
        <v>90</v>
      </c>
      <c r="B92" s="28" t="s">
        <v>258</v>
      </c>
      <c r="C92" s="28" t="s">
        <v>268</v>
      </c>
      <c r="D92" s="28" t="s">
        <v>69</v>
      </c>
      <c r="E92" s="91">
        <v>0</v>
      </c>
      <c r="F92" s="125">
        <v>0</v>
      </c>
    </row>
    <row r="93" spans="1:6" ht="37.5" customHeight="1">
      <c r="A93" s="27">
        <v>91</v>
      </c>
      <c r="B93" s="28" t="s">
        <v>270</v>
      </c>
      <c r="C93" s="28" t="s">
        <v>271</v>
      </c>
      <c r="D93" s="28" t="s">
        <v>99</v>
      </c>
      <c r="E93" s="91">
        <v>2</v>
      </c>
      <c r="F93" s="125">
        <v>0.12845215157353887</v>
      </c>
    </row>
    <row r="94" spans="1:6" ht="33" customHeight="1">
      <c r="A94" s="27">
        <v>92</v>
      </c>
      <c r="B94" s="28" t="s">
        <v>270</v>
      </c>
      <c r="C94" s="28" t="s">
        <v>273</v>
      </c>
      <c r="D94" s="28" t="s">
        <v>99</v>
      </c>
      <c r="E94" s="91">
        <v>2</v>
      </c>
      <c r="F94" s="125">
        <v>0.12845215157353887</v>
      </c>
    </row>
    <row r="95" spans="1:6" ht="33.75" customHeight="1">
      <c r="A95" s="27">
        <v>93</v>
      </c>
      <c r="B95" s="28" t="s">
        <v>270</v>
      </c>
      <c r="C95" s="28" t="s">
        <v>275</v>
      </c>
      <c r="D95" s="28" t="s">
        <v>69</v>
      </c>
      <c r="E95" s="91">
        <v>0</v>
      </c>
      <c r="F95" s="125">
        <v>0</v>
      </c>
    </row>
    <row r="96" spans="1:6" ht="32.25" customHeight="1">
      <c r="A96" s="27">
        <v>94</v>
      </c>
      <c r="B96" s="28" t="s">
        <v>270</v>
      </c>
      <c r="C96" s="28" t="s">
        <v>277</v>
      </c>
      <c r="D96" s="28" t="s">
        <v>99</v>
      </c>
      <c r="E96" s="91">
        <v>1</v>
      </c>
      <c r="F96" s="125">
        <v>6.4226075786769435E-2</v>
      </c>
    </row>
    <row r="97" spans="1:6" ht="33.75" customHeight="1">
      <c r="A97" s="27">
        <v>95</v>
      </c>
      <c r="B97" s="28" t="s">
        <v>279</v>
      </c>
      <c r="C97" s="28" t="s">
        <v>280</v>
      </c>
      <c r="D97" s="28" t="s">
        <v>69</v>
      </c>
      <c r="E97" s="91">
        <v>0</v>
      </c>
      <c r="F97" s="125">
        <v>0</v>
      </c>
    </row>
    <row r="98" spans="1:6" ht="32.25" customHeight="1">
      <c r="A98" s="27">
        <v>96</v>
      </c>
      <c r="B98" s="28" t="s">
        <v>279</v>
      </c>
      <c r="C98" s="28" t="s">
        <v>282</v>
      </c>
      <c r="D98" s="28" t="s">
        <v>69</v>
      </c>
      <c r="E98" s="91">
        <v>3</v>
      </c>
      <c r="F98" s="125">
        <v>0.19267822736030829</v>
      </c>
    </row>
    <row r="99" spans="1:6" ht="35.25" customHeight="1">
      <c r="A99" s="27">
        <v>97</v>
      </c>
      <c r="B99" s="28" t="s">
        <v>279</v>
      </c>
      <c r="C99" s="28" t="s">
        <v>284</v>
      </c>
      <c r="D99" s="28" t="s">
        <v>69</v>
      </c>
      <c r="E99" s="91">
        <v>1</v>
      </c>
      <c r="F99" s="125">
        <v>6.4226075786769435E-2</v>
      </c>
    </row>
    <row r="100" spans="1:6" ht="33.75" customHeight="1">
      <c r="A100" s="27">
        <v>98</v>
      </c>
      <c r="B100" s="28" t="s">
        <v>279</v>
      </c>
      <c r="C100" s="28" t="s">
        <v>286</v>
      </c>
      <c r="D100" s="28" t="s">
        <v>69</v>
      </c>
      <c r="E100" s="91">
        <v>0</v>
      </c>
      <c r="F100" s="125">
        <v>0</v>
      </c>
    </row>
    <row r="101" spans="1:6" ht="35.25" customHeight="1">
      <c r="A101" s="27">
        <v>99</v>
      </c>
      <c r="B101" s="28" t="s">
        <v>279</v>
      </c>
      <c r="C101" s="28" t="s">
        <v>288</v>
      </c>
      <c r="D101" s="28" t="s">
        <v>69</v>
      </c>
      <c r="E101" s="91">
        <v>0</v>
      </c>
      <c r="F101" s="125">
        <v>0</v>
      </c>
    </row>
    <row r="102" spans="1:6" ht="35.25" customHeight="1">
      <c r="A102" s="27">
        <v>100</v>
      </c>
      <c r="B102" s="28" t="s">
        <v>279</v>
      </c>
      <c r="C102" s="28" t="s">
        <v>290</v>
      </c>
      <c r="D102" s="28" t="s">
        <v>99</v>
      </c>
      <c r="E102" s="91">
        <v>2</v>
      </c>
      <c r="F102" s="125">
        <v>0.12845215157353887</v>
      </c>
    </row>
    <row r="103" spans="1:6" ht="39" customHeight="1">
      <c r="A103" s="27">
        <v>101</v>
      </c>
      <c r="B103" s="28" t="s">
        <v>279</v>
      </c>
      <c r="C103" s="28" t="s">
        <v>292</v>
      </c>
      <c r="D103" s="28" t="s">
        <v>69</v>
      </c>
      <c r="E103" s="91">
        <v>0</v>
      </c>
      <c r="F103" s="125">
        <v>0</v>
      </c>
    </row>
    <row r="104" spans="1:6" ht="36.75" customHeight="1">
      <c r="A104" s="27">
        <v>102</v>
      </c>
      <c r="B104" s="28" t="s">
        <v>279</v>
      </c>
      <c r="C104" s="28" t="s">
        <v>294</v>
      </c>
      <c r="D104" s="28" t="s">
        <v>69</v>
      </c>
      <c r="E104" s="91">
        <v>0</v>
      </c>
      <c r="F104" s="125">
        <v>0</v>
      </c>
    </row>
    <row r="105" spans="1:6" ht="39.75" customHeight="1">
      <c r="A105" s="27">
        <v>103</v>
      </c>
      <c r="B105" s="28" t="s">
        <v>279</v>
      </c>
      <c r="C105" s="28" t="s">
        <v>296</v>
      </c>
      <c r="D105" s="28" t="s">
        <v>99</v>
      </c>
      <c r="E105" s="91">
        <v>50</v>
      </c>
      <c r="F105" s="125">
        <v>3.2113037893384715</v>
      </c>
    </row>
    <row r="106" spans="1:6" ht="35.25" customHeight="1">
      <c r="A106" s="27">
        <v>104</v>
      </c>
      <c r="B106" s="28" t="s">
        <v>279</v>
      </c>
      <c r="C106" s="28" t="s">
        <v>298</v>
      </c>
      <c r="D106" s="28" t="s">
        <v>69</v>
      </c>
      <c r="E106" s="91">
        <v>0</v>
      </c>
      <c r="F106" s="125">
        <v>0</v>
      </c>
    </row>
    <row r="107" spans="1:6" ht="35.25" customHeight="1">
      <c r="A107" s="27">
        <v>105</v>
      </c>
      <c r="B107" s="28" t="s">
        <v>279</v>
      </c>
      <c r="C107" s="28" t="s">
        <v>300</v>
      </c>
      <c r="D107" s="28" t="s">
        <v>69</v>
      </c>
      <c r="E107" s="91">
        <v>1</v>
      </c>
      <c r="F107" s="125">
        <v>6.4226075786769435E-2</v>
      </c>
    </row>
    <row r="108" spans="1:6" ht="30.75" customHeight="1">
      <c r="A108" s="27">
        <v>106</v>
      </c>
      <c r="B108" s="28" t="s">
        <v>302</v>
      </c>
      <c r="C108" s="28" t="s">
        <v>303</v>
      </c>
      <c r="D108" s="28" t="s">
        <v>66</v>
      </c>
      <c r="E108" s="91">
        <v>48</v>
      </c>
      <c r="F108" s="125">
        <v>3.0828516377649327</v>
      </c>
    </row>
    <row r="109" spans="1:6" ht="30.75" customHeight="1">
      <c r="A109" s="27">
        <v>107</v>
      </c>
      <c r="B109" s="28" t="s">
        <v>302</v>
      </c>
      <c r="C109" s="28" t="s">
        <v>303</v>
      </c>
      <c r="D109" s="28" t="s">
        <v>69</v>
      </c>
      <c r="E109" s="91">
        <v>2</v>
      </c>
      <c r="F109" s="125">
        <v>0.12845215157353887</v>
      </c>
    </row>
    <row r="110" spans="1:6" ht="34.5" customHeight="1">
      <c r="A110" s="27">
        <v>108</v>
      </c>
      <c r="B110" s="28" t="s">
        <v>302</v>
      </c>
      <c r="C110" s="28" t="s">
        <v>306</v>
      </c>
      <c r="D110" s="28" t="s">
        <v>69</v>
      </c>
      <c r="E110" s="91">
        <v>0</v>
      </c>
      <c r="F110" s="125">
        <v>0</v>
      </c>
    </row>
    <row r="111" spans="1:6" ht="30.75" customHeight="1">
      <c r="A111" s="27">
        <v>109</v>
      </c>
      <c r="B111" s="28" t="s">
        <v>302</v>
      </c>
      <c r="C111" s="28" t="s">
        <v>308</v>
      </c>
      <c r="D111" s="28" t="s">
        <v>69</v>
      </c>
      <c r="E111" s="91">
        <v>1</v>
      </c>
      <c r="F111" s="125">
        <v>6.4226075786769435E-2</v>
      </c>
    </row>
    <row r="112" spans="1:6" ht="36.75" customHeight="1">
      <c r="A112" s="27">
        <v>110</v>
      </c>
      <c r="B112" s="28" t="s">
        <v>302</v>
      </c>
      <c r="C112" s="28" t="s">
        <v>310</v>
      </c>
      <c r="D112" s="28" t="s">
        <v>69</v>
      </c>
      <c r="E112" s="91">
        <v>0</v>
      </c>
      <c r="F112" s="125">
        <v>0</v>
      </c>
    </row>
    <row r="113" spans="1:6" ht="39" customHeight="1">
      <c r="A113" s="27">
        <v>111</v>
      </c>
      <c r="B113" s="28" t="s">
        <v>302</v>
      </c>
      <c r="C113" s="28" t="s">
        <v>312</v>
      </c>
      <c r="D113" s="28" t="s">
        <v>69</v>
      </c>
      <c r="E113" s="91">
        <v>4</v>
      </c>
      <c r="F113" s="125">
        <v>0.25690430314707774</v>
      </c>
    </row>
    <row r="114" spans="1:6" ht="33.75" customHeight="1">
      <c r="A114" s="27">
        <v>112</v>
      </c>
      <c r="B114" s="28" t="s">
        <v>302</v>
      </c>
      <c r="C114" s="28" t="s">
        <v>314</v>
      </c>
      <c r="D114" s="28" t="s">
        <v>69</v>
      </c>
      <c r="E114" s="91">
        <v>1</v>
      </c>
      <c r="F114" s="125">
        <v>6.4226075786769435E-2</v>
      </c>
    </row>
    <row r="115" spans="1:6" ht="41.25" customHeight="1">
      <c r="A115" s="27">
        <v>113</v>
      </c>
      <c r="B115" s="28" t="s">
        <v>302</v>
      </c>
      <c r="C115" s="28" t="s">
        <v>316</v>
      </c>
      <c r="D115" s="28" t="s">
        <v>69</v>
      </c>
      <c r="E115" s="91">
        <v>2</v>
      </c>
      <c r="F115" s="125">
        <v>0.12845215157353887</v>
      </c>
    </row>
    <row r="116" spans="1:6" ht="27.75" customHeight="1">
      <c r="A116" s="27">
        <v>114</v>
      </c>
      <c r="B116" s="28" t="s">
        <v>302</v>
      </c>
      <c r="C116" s="28" t="s">
        <v>318</v>
      </c>
      <c r="D116" s="28" t="s">
        <v>69</v>
      </c>
      <c r="E116" s="91">
        <v>9</v>
      </c>
      <c r="F116" s="125">
        <v>0.5780346820809249</v>
      </c>
    </row>
    <row r="117" spans="1:6" ht="30" customHeight="1">
      <c r="A117" s="27">
        <v>115</v>
      </c>
      <c r="B117" s="28" t="s">
        <v>320</v>
      </c>
      <c r="C117" s="28" t="s">
        <v>321</v>
      </c>
      <c r="D117" s="28" t="s">
        <v>69</v>
      </c>
      <c r="E117" s="91">
        <v>0</v>
      </c>
      <c r="F117" s="125">
        <v>0</v>
      </c>
    </row>
    <row r="118" spans="1:6" ht="31.5" customHeight="1">
      <c r="A118" s="27">
        <v>116</v>
      </c>
      <c r="B118" s="28" t="s">
        <v>320</v>
      </c>
      <c r="C118" s="28" t="s">
        <v>323</v>
      </c>
      <c r="D118" s="28" t="s">
        <v>69</v>
      </c>
      <c r="E118" s="91">
        <v>0</v>
      </c>
      <c r="F118" s="125">
        <v>0</v>
      </c>
    </row>
    <row r="119" spans="1:6" ht="30" customHeight="1">
      <c r="A119" s="27">
        <v>117</v>
      </c>
      <c r="B119" s="28" t="s">
        <v>320</v>
      </c>
      <c r="C119" s="28" t="s">
        <v>325</v>
      </c>
      <c r="D119" s="28" t="s">
        <v>69</v>
      </c>
      <c r="E119" s="91">
        <v>0</v>
      </c>
      <c r="F119" s="125">
        <v>0</v>
      </c>
    </row>
    <row r="120" spans="1:6" ht="29.25" customHeight="1">
      <c r="A120" s="27">
        <v>118</v>
      </c>
      <c r="B120" s="28" t="s">
        <v>320</v>
      </c>
      <c r="C120" s="28" t="s">
        <v>327</v>
      </c>
      <c r="D120" s="28" t="s">
        <v>69</v>
      </c>
      <c r="E120" s="91">
        <v>1</v>
      </c>
      <c r="F120" s="125">
        <v>6.4226075786769435E-2</v>
      </c>
    </row>
    <row r="121" spans="1:6" ht="35.25" customHeight="1">
      <c r="A121" s="27">
        <v>119</v>
      </c>
      <c r="B121" s="28" t="s">
        <v>320</v>
      </c>
      <c r="C121" s="28" t="s">
        <v>329</v>
      </c>
      <c r="D121" s="28" t="s">
        <v>69</v>
      </c>
      <c r="E121" s="91">
        <v>0</v>
      </c>
      <c r="F121" s="125">
        <v>0</v>
      </c>
    </row>
    <row r="122" spans="1:6" ht="26.25" customHeight="1">
      <c r="A122" s="27">
        <v>120</v>
      </c>
      <c r="B122" s="28" t="s">
        <v>320</v>
      </c>
      <c r="C122" s="28" t="s">
        <v>331</v>
      </c>
      <c r="D122" s="28" t="s">
        <v>99</v>
      </c>
      <c r="E122" s="91">
        <v>0</v>
      </c>
      <c r="F122" s="125">
        <v>0</v>
      </c>
    </row>
    <row r="123" spans="1:6" ht="30.75" customHeight="1">
      <c r="A123" s="27">
        <v>121</v>
      </c>
      <c r="B123" s="28" t="s">
        <v>334</v>
      </c>
      <c r="C123" s="28" t="s">
        <v>335</v>
      </c>
      <c r="D123" s="28" t="s">
        <v>69</v>
      </c>
      <c r="E123" s="91">
        <v>0</v>
      </c>
      <c r="F123" s="125">
        <v>0</v>
      </c>
    </row>
    <row r="124" spans="1:6" ht="30" customHeight="1">
      <c r="A124" s="27">
        <v>122</v>
      </c>
      <c r="B124" s="28" t="s">
        <v>334</v>
      </c>
      <c r="C124" s="28" t="s">
        <v>337</v>
      </c>
      <c r="D124" s="28" t="s">
        <v>69</v>
      </c>
      <c r="E124" s="91">
        <v>0</v>
      </c>
      <c r="F124" s="125">
        <v>0</v>
      </c>
    </row>
    <row r="125" spans="1:6" ht="35.25" customHeight="1">
      <c r="A125" s="27">
        <v>123</v>
      </c>
      <c r="B125" s="28" t="s">
        <v>334</v>
      </c>
      <c r="C125" s="28" t="s">
        <v>339</v>
      </c>
      <c r="D125" s="28" t="s">
        <v>69</v>
      </c>
      <c r="E125" s="91">
        <v>0</v>
      </c>
      <c r="F125" s="125">
        <v>0</v>
      </c>
    </row>
    <row r="126" spans="1:6" ht="34.5" customHeight="1">
      <c r="A126" s="27">
        <v>124</v>
      </c>
      <c r="B126" s="40" t="s">
        <v>334</v>
      </c>
      <c r="C126" s="40" t="s">
        <v>341</v>
      </c>
      <c r="D126" s="40" t="s">
        <v>69</v>
      </c>
      <c r="E126" s="91">
        <v>17</v>
      </c>
      <c r="F126" s="125">
        <v>1.0918432883750804</v>
      </c>
    </row>
    <row r="127" spans="1:6" ht="33" customHeight="1">
      <c r="A127" s="27">
        <v>125</v>
      </c>
      <c r="B127" s="28" t="s">
        <v>334</v>
      </c>
      <c r="C127" s="28" t="s">
        <v>344</v>
      </c>
      <c r="D127" s="28" t="s">
        <v>66</v>
      </c>
      <c r="E127" s="91">
        <v>15</v>
      </c>
      <c r="F127" s="125">
        <v>0.96339113680154143</v>
      </c>
    </row>
    <row r="128" spans="1:6" ht="33" customHeight="1">
      <c r="A128" s="27">
        <v>126</v>
      </c>
      <c r="B128" s="28" t="s">
        <v>346</v>
      </c>
      <c r="C128" s="28" t="s">
        <v>347</v>
      </c>
      <c r="D128" s="28" t="s">
        <v>69</v>
      </c>
      <c r="E128" s="91">
        <v>0</v>
      </c>
      <c r="F128" s="125">
        <v>0</v>
      </c>
    </row>
    <row r="129" spans="1:6" ht="32.25" customHeight="1">
      <c r="A129" s="27">
        <v>127</v>
      </c>
      <c r="B129" s="28" t="s">
        <v>346</v>
      </c>
      <c r="C129" s="28" t="s">
        <v>349</v>
      </c>
      <c r="D129" s="28" t="s">
        <v>69</v>
      </c>
      <c r="E129" s="91">
        <v>0</v>
      </c>
      <c r="F129" s="125">
        <v>0</v>
      </c>
    </row>
    <row r="130" spans="1:6" ht="32.25" customHeight="1">
      <c r="A130" s="27">
        <v>128</v>
      </c>
      <c r="B130" s="28" t="s">
        <v>346</v>
      </c>
      <c r="C130" s="28" t="s">
        <v>351</v>
      </c>
      <c r="D130" s="28" t="s">
        <v>99</v>
      </c>
      <c r="E130" s="91">
        <v>0</v>
      </c>
      <c r="F130" s="125">
        <v>0</v>
      </c>
    </row>
    <row r="131" spans="1:6" ht="31.5" customHeight="1">
      <c r="A131" s="27">
        <v>129</v>
      </c>
      <c r="B131" s="28" t="s">
        <v>346</v>
      </c>
      <c r="C131" s="28" t="s">
        <v>354</v>
      </c>
      <c r="D131" s="28" t="s">
        <v>69</v>
      </c>
      <c r="E131" s="91">
        <v>0</v>
      </c>
      <c r="F131" s="125">
        <v>0</v>
      </c>
    </row>
    <row r="132" spans="1:6" ht="31.5" customHeight="1">
      <c r="A132" s="27">
        <v>130</v>
      </c>
      <c r="B132" s="28" t="s">
        <v>346</v>
      </c>
      <c r="C132" s="28" t="s">
        <v>356</v>
      </c>
      <c r="D132" s="28" t="s">
        <v>99</v>
      </c>
      <c r="E132" s="91">
        <v>0</v>
      </c>
      <c r="F132" s="125">
        <v>0</v>
      </c>
    </row>
    <row r="133" spans="1:6" ht="30" customHeight="1">
      <c r="A133" s="27">
        <v>131</v>
      </c>
      <c r="B133" s="28" t="s">
        <v>346</v>
      </c>
      <c r="C133" s="28" t="s">
        <v>358</v>
      </c>
      <c r="D133" s="28" t="s">
        <v>69</v>
      </c>
      <c r="E133" s="91">
        <v>0</v>
      </c>
      <c r="F133" s="125">
        <v>0</v>
      </c>
    </row>
    <row r="134" spans="1:6" ht="32.25" customHeight="1">
      <c r="A134" s="27">
        <v>132</v>
      </c>
      <c r="B134" s="28" t="s">
        <v>346</v>
      </c>
      <c r="C134" s="28" t="s">
        <v>360</v>
      </c>
      <c r="D134" s="28" t="s">
        <v>99</v>
      </c>
      <c r="E134" s="91">
        <v>0</v>
      </c>
      <c r="F134" s="125">
        <v>0</v>
      </c>
    </row>
    <row r="135" spans="1:6" ht="32.25" customHeight="1">
      <c r="A135" s="27">
        <v>133</v>
      </c>
      <c r="B135" s="28" t="s">
        <v>346</v>
      </c>
      <c r="C135" s="28" t="s">
        <v>362</v>
      </c>
      <c r="D135" s="28" t="s">
        <v>66</v>
      </c>
      <c r="E135" s="91">
        <v>0</v>
      </c>
      <c r="F135" s="125">
        <v>0</v>
      </c>
    </row>
    <row r="136" spans="1:6" ht="30" customHeight="1">
      <c r="A136" s="27">
        <v>134</v>
      </c>
      <c r="B136" s="28" t="s">
        <v>346</v>
      </c>
      <c r="C136" s="28" t="s">
        <v>362</v>
      </c>
      <c r="D136" s="28" t="s">
        <v>69</v>
      </c>
      <c r="E136" s="91">
        <v>0</v>
      </c>
      <c r="F136" s="125">
        <v>0</v>
      </c>
    </row>
    <row r="137" spans="1:6" ht="26.25" customHeight="1">
      <c r="A137" s="27">
        <v>135</v>
      </c>
      <c r="B137" s="28" t="s">
        <v>346</v>
      </c>
      <c r="C137" s="28" t="s">
        <v>365</v>
      </c>
      <c r="D137" s="28" t="s">
        <v>69</v>
      </c>
      <c r="E137" s="91">
        <v>0</v>
      </c>
      <c r="F137" s="125">
        <v>0</v>
      </c>
    </row>
    <row r="138" spans="1:6" ht="34.5" customHeight="1">
      <c r="A138" s="27">
        <v>136</v>
      </c>
      <c r="B138" s="28" t="s">
        <v>346</v>
      </c>
      <c r="C138" s="28" t="s">
        <v>367</v>
      </c>
      <c r="D138" s="28" t="s">
        <v>99</v>
      </c>
      <c r="E138" s="91">
        <v>0</v>
      </c>
      <c r="F138" s="125">
        <v>0</v>
      </c>
    </row>
    <row r="139" spans="1:6" ht="32.25" customHeight="1">
      <c r="A139" s="27">
        <v>137</v>
      </c>
      <c r="B139" s="28" t="s">
        <v>346</v>
      </c>
      <c r="C139" s="28" t="s">
        <v>369</v>
      </c>
      <c r="D139" s="28" t="s">
        <v>99</v>
      </c>
      <c r="E139" s="91">
        <v>0</v>
      </c>
      <c r="F139" s="125">
        <v>0</v>
      </c>
    </row>
    <row r="140" spans="1:6" ht="34.5" customHeight="1">
      <c r="A140" s="27">
        <v>138</v>
      </c>
      <c r="B140" s="28" t="s">
        <v>346</v>
      </c>
      <c r="C140" s="28" t="s">
        <v>371</v>
      </c>
      <c r="D140" s="28" t="s">
        <v>69</v>
      </c>
      <c r="E140" s="91">
        <v>0</v>
      </c>
      <c r="F140" s="125">
        <v>0</v>
      </c>
    </row>
    <row r="141" spans="1:6" ht="30" customHeight="1">
      <c r="A141" s="27">
        <v>139</v>
      </c>
      <c r="B141" s="28" t="s">
        <v>374</v>
      </c>
      <c r="C141" s="28" t="s">
        <v>375</v>
      </c>
      <c r="D141" s="28" t="s">
        <v>99</v>
      </c>
      <c r="E141" s="91">
        <v>3</v>
      </c>
      <c r="F141" s="125">
        <v>0.19267822736030829</v>
      </c>
    </row>
    <row r="142" spans="1:6" ht="31.5" customHeight="1">
      <c r="A142" s="27">
        <v>140</v>
      </c>
      <c r="B142" s="28" t="s">
        <v>374</v>
      </c>
      <c r="C142" s="28" t="s">
        <v>377</v>
      </c>
      <c r="D142" s="28" t="s">
        <v>69</v>
      </c>
      <c r="E142" s="91">
        <v>0</v>
      </c>
      <c r="F142" s="125">
        <v>0</v>
      </c>
    </row>
    <row r="143" spans="1:6" ht="32.25" customHeight="1">
      <c r="A143" s="27">
        <v>141</v>
      </c>
      <c r="B143" s="28" t="s">
        <v>374</v>
      </c>
      <c r="C143" s="28" t="s">
        <v>379</v>
      </c>
      <c r="D143" s="28" t="s">
        <v>99</v>
      </c>
      <c r="E143" s="91">
        <v>0</v>
      </c>
      <c r="F143" s="125">
        <v>0</v>
      </c>
    </row>
    <row r="144" spans="1:6" ht="33" customHeight="1">
      <c r="A144" s="27">
        <v>142</v>
      </c>
      <c r="B144" s="28" t="s">
        <v>374</v>
      </c>
      <c r="C144" s="28" t="s">
        <v>381</v>
      </c>
      <c r="D144" s="28" t="s">
        <v>99</v>
      </c>
      <c r="E144" s="91">
        <v>0</v>
      </c>
      <c r="F144" s="125">
        <v>0</v>
      </c>
    </row>
    <row r="145" spans="1:6" ht="34.5" customHeight="1">
      <c r="A145" s="27">
        <v>143</v>
      </c>
      <c r="B145" s="41" t="s">
        <v>374</v>
      </c>
      <c r="C145" s="41" t="s">
        <v>261</v>
      </c>
      <c r="D145" s="41" t="s">
        <v>69</v>
      </c>
      <c r="E145" s="91">
        <v>0</v>
      </c>
      <c r="F145" s="125">
        <v>0</v>
      </c>
    </row>
    <row r="146" spans="1:6" ht="29.25" customHeight="1">
      <c r="A146" s="55">
        <v>144</v>
      </c>
      <c r="B146" s="56" t="s">
        <v>374</v>
      </c>
      <c r="C146" s="56" t="s">
        <v>384</v>
      </c>
      <c r="D146" s="42" t="s">
        <v>99</v>
      </c>
      <c r="E146" s="91">
        <v>2</v>
      </c>
      <c r="F146" s="125">
        <v>0.12845215157353887</v>
      </c>
    </row>
    <row r="147" spans="1:6">
      <c r="A147" s="176" t="s">
        <v>386</v>
      </c>
      <c r="B147" s="176"/>
      <c r="C147" s="176"/>
      <c r="D147" s="43"/>
      <c r="E147" s="129">
        <f t="shared" ref="E147" si="0">SUM(E3:E146)</f>
        <v>1557</v>
      </c>
      <c r="F147" s="124"/>
    </row>
  </sheetData>
  <mergeCells count="1">
    <mergeCell ref="A147:C14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H150"/>
  <sheetViews>
    <sheetView topLeftCell="A142" workbookViewId="0">
      <pane xSplit="4" topLeftCell="E1" activePane="topRight" state="frozen"/>
      <selection pane="topRight" activeCell="E150" sqref="E150"/>
    </sheetView>
  </sheetViews>
  <sheetFormatPr defaultRowHeight="15"/>
  <cols>
    <col min="1" max="1" width="6.140625" customWidth="1"/>
    <col min="2" max="2" width="18.5703125" customWidth="1"/>
    <col min="3" max="3" width="23.28515625" customWidth="1"/>
    <col min="4" max="4" width="19.7109375" customWidth="1"/>
    <col min="5" max="5" width="14.85546875" customWidth="1"/>
    <col min="7" max="7" width="11.85546875" customWidth="1"/>
    <col min="8" max="8" width="16.42578125" customWidth="1"/>
  </cols>
  <sheetData>
    <row r="1" spans="1:8" ht="78.75" customHeight="1" thickTop="1">
      <c r="A1" s="14" t="s">
        <v>0</v>
      </c>
      <c r="B1" s="15" t="s">
        <v>1</v>
      </c>
      <c r="C1" s="15" t="s">
        <v>2</v>
      </c>
      <c r="D1" s="15" t="s">
        <v>3</v>
      </c>
      <c r="E1" s="17" t="s">
        <v>529</v>
      </c>
      <c r="F1" s="17" t="s">
        <v>47</v>
      </c>
      <c r="G1" s="17" t="s">
        <v>48</v>
      </c>
      <c r="H1" s="17" t="s">
        <v>518</v>
      </c>
    </row>
    <row r="2" spans="1:8" ht="15.75" thickBot="1">
      <c r="A2" s="19" t="s">
        <v>63</v>
      </c>
      <c r="B2" s="20" t="s">
        <v>63</v>
      </c>
      <c r="C2" s="20" t="s">
        <v>63</v>
      </c>
      <c r="D2" s="21"/>
      <c r="E2" s="23"/>
      <c r="F2" s="23"/>
      <c r="G2" s="23"/>
      <c r="H2" s="86"/>
    </row>
    <row r="3" spans="1:8" ht="42" customHeight="1" thickTop="1">
      <c r="A3" s="27">
        <v>1</v>
      </c>
      <c r="B3" s="28" t="s">
        <v>64</v>
      </c>
      <c r="C3" s="28" t="s">
        <v>65</v>
      </c>
      <c r="D3" s="28" t="s">
        <v>66</v>
      </c>
      <c r="E3" s="132">
        <v>1</v>
      </c>
      <c r="F3" s="133">
        <v>4.5</v>
      </c>
      <c r="G3" s="134">
        <v>7</v>
      </c>
      <c r="H3" s="133">
        <v>99.4</v>
      </c>
    </row>
    <row r="4" spans="1:8" ht="30" customHeight="1">
      <c r="A4" s="27">
        <v>2</v>
      </c>
      <c r="B4" s="28" t="s">
        <v>64</v>
      </c>
      <c r="C4" s="28" t="s">
        <v>65</v>
      </c>
      <c r="D4" s="28" t="s">
        <v>69</v>
      </c>
      <c r="E4" s="135">
        <v>0</v>
      </c>
      <c r="F4" s="6">
        <v>0</v>
      </c>
      <c r="G4" s="134">
        <v>1</v>
      </c>
      <c r="H4" s="133">
        <v>60.7</v>
      </c>
    </row>
    <row r="5" spans="1:8" ht="30.75" customHeight="1">
      <c r="A5" s="27">
        <v>3</v>
      </c>
      <c r="B5" s="28" t="s">
        <v>64</v>
      </c>
      <c r="C5" s="28" t="s">
        <v>72</v>
      </c>
      <c r="D5" s="28" t="s">
        <v>69</v>
      </c>
      <c r="E5" s="135">
        <v>0</v>
      </c>
      <c r="F5" s="6">
        <v>0</v>
      </c>
      <c r="G5" s="134">
        <v>2</v>
      </c>
      <c r="H5" s="133">
        <v>68.3</v>
      </c>
    </row>
    <row r="6" spans="1:8" ht="35.25" customHeight="1">
      <c r="A6" s="27">
        <v>4</v>
      </c>
      <c r="B6" s="28" t="s">
        <v>64</v>
      </c>
      <c r="C6" s="28" t="s">
        <v>74</v>
      </c>
      <c r="D6" s="28" t="s">
        <v>66</v>
      </c>
      <c r="E6" s="136">
        <v>2</v>
      </c>
      <c r="F6" s="133">
        <v>7.7</v>
      </c>
      <c r="G6" s="134">
        <v>5</v>
      </c>
      <c r="H6" s="133">
        <v>100.9</v>
      </c>
    </row>
    <row r="7" spans="1:8" ht="32.25" customHeight="1">
      <c r="A7" s="27">
        <v>5</v>
      </c>
      <c r="B7" s="28" t="s">
        <v>64</v>
      </c>
      <c r="C7" s="28" t="s">
        <v>77</v>
      </c>
      <c r="D7" s="28" t="s">
        <v>69</v>
      </c>
      <c r="E7" s="135">
        <v>0</v>
      </c>
      <c r="F7" s="6">
        <v>0</v>
      </c>
      <c r="G7" s="134">
        <v>4</v>
      </c>
      <c r="H7" s="133">
        <v>66.2</v>
      </c>
    </row>
    <row r="8" spans="1:8" ht="34.5" customHeight="1">
      <c r="A8" s="27">
        <v>6</v>
      </c>
      <c r="B8" s="28" t="s">
        <v>64</v>
      </c>
      <c r="C8" s="28" t="s">
        <v>79</v>
      </c>
      <c r="D8" s="28" t="s">
        <v>66</v>
      </c>
      <c r="E8" s="135">
        <v>0</v>
      </c>
      <c r="F8" s="6">
        <v>0</v>
      </c>
      <c r="G8" s="134">
        <v>2</v>
      </c>
      <c r="H8" s="133">
        <v>51.9</v>
      </c>
    </row>
    <row r="9" spans="1:8" ht="33" customHeight="1">
      <c r="A9" s="27">
        <v>7</v>
      </c>
      <c r="B9" s="28" t="s">
        <v>64</v>
      </c>
      <c r="C9" s="28" t="s">
        <v>81</v>
      </c>
      <c r="D9" s="28" t="s">
        <v>69</v>
      </c>
      <c r="E9" s="135">
        <v>0</v>
      </c>
      <c r="F9" s="6">
        <v>0</v>
      </c>
      <c r="G9" s="134">
        <v>1</v>
      </c>
      <c r="H9" s="133">
        <v>64.599999999999994</v>
      </c>
    </row>
    <row r="10" spans="1:8" ht="36" customHeight="1">
      <c r="A10" s="27">
        <v>8</v>
      </c>
      <c r="B10" s="28" t="s">
        <v>64</v>
      </c>
      <c r="C10" s="28" t="s">
        <v>83</v>
      </c>
      <c r="D10" s="28" t="s">
        <v>69</v>
      </c>
      <c r="E10" s="135">
        <v>0</v>
      </c>
      <c r="F10" s="6">
        <v>0</v>
      </c>
      <c r="G10" s="134">
        <v>3</v>
      </c>
      <c r="H10" s="133">
        <v>66.400000000000006</v>
      </c>
    </row>
    <row r="11" spans="1:8" ht="31.5" customHeight="1">
      <c r="A11" s="27">
        <v>9</v>
      </c>
      <c r="B11" s="28" t="s">
        <v>64</v>
      </c>
      <c r="C11" s="28" t="s">
        <v>85</v>
      </c>
      <c r="D11" s="28" t="s">
        <v>69</v>
      </c>
      <c r="E11" s="135">
        <v>0</v>
      </c>
      <c r="F11" s="6">
        <v>0</v>
      </c>
      <c r="G11" s="134">
        <v>3</v>
      </c>
      <c r="H11" s="133">
        <v>93</v>
      </c>
    </row>
    <row r="12" spans="1:8" ht="33" customHeight="1">
      <c r="A12" s="27">
        <v>10</v>
      </c>
      <c r="B12" s="28" t="s">
        <v>87</v>
      </c>
      <c r="C12" s="28" t="s">
        <v>88</v>
      </c>
      <c r="D12" s="28" t="s">
        <v>69</v>
      </c>
      <c r="E12" s="135">
        <v>0</v>
      </c>
      <c r="F12" s="6">
        <v>0</v>
      </c>
      <c r="G12" s="134">
        <v>4</v>
      </c>
      <c r="H12" s="133">
        <v>60.9</v>
      </c>
    </row>
    <row r="13" spans="1:8" ht="36" customHeight="1">
      <c r="A13" s="27">
        <v>11</v>
      </c>
      <c r="B13" s="28" t="s">
        <v>87</v>
      </c>
      <c r="C13" s="28" t="s">
        <v>90</v>
      </c>
      <c r="D13" s="28" t="s">
        <v>69</v>
      </c>
      <c r="E13" s="135">
        <v>0</v>
      </c>
      <c r="F13" s="6">
        <v>0</v>
      </c>
      <c r="G13" s="134">
        <v>5</v>
      </c>
      <c r="H13" s="133">
        <v>54.3</v>
      </c>
    </row>
    <row r="14" spans="1:8" ht="31.5" customHeight="1">
      <c r="A14" s="27">
        <v>12</v>
      </c>
      <c r="B14" s="28" t="s">
        <v>87</v>
      </c>
      <c r="C14" s="28" t="s">
        <v>93</v>
      </c>
      <c r="D14" s="28" t="s">
        <v>66</v>
      </c>
      <c r="E14" s="136">
        <v>4</v>
      </c>
      <c r="F14" s="133">
        <v>9.6</v>
      </c>
      <c r="G14" s="134">
        <v>14</v>
      </c>
      <c r="H14" s="133">
        <v>96.7</v>
      </c>
    </row>
    <row r="15" spans="1:8" ht="30.75" customHeight="1">
      <c r="A15" s="27">
        <v>13</v>
      </c>
      <c r="B15" s="28" t="s">
        <v>87</v>
      </c>
      <c r="C15" s="28" t="s">
        <v>93</v>
      </c>
      <c r="D15" s="28" t="s">
        <v>69</v>
      </c>
      <c r="E15" s="135">
        <v>0</v>
      </c>
      <c r="F15" s="137">
        <v>0</v>
      </c>
      <c r="G15" s="134">
        <v>7</v>
      </c>
      <c r="H15" s="133">
        <v>59.1</v>
      </c>
    </row>
    <row r="16" spans="1:8" ht="31.5" customHeight="1">
      <c r="A16" s="27">
        <v>14</v>
      </c>
      <c r="B16" s="28" t="s">
        <v>87</v>
      </c>
      <c r="C16" s="28" t="s">
        <v>96</v>
      </c>
      <c r="D16" s="28" t="s">
        <v>69</v>
      </c>
      <c r="E16" s="135">
        <v>0</v>
      </c>
      <c r="F16" s="137">
        <v>0</v>
      </c>
      <c r="G16" s="134">
        <v>3</v>
      </c>
      <c r="H16" s="133">
        <v>68.8</v>
      </c>
    </row>
    <row r="17" spans="1:8" ht="28.5" customHeight="1">
      <c r="A17" s="27">
        <v>15</v>
      </c>
      <c r="B17" s="28" t="s">
        <v>87</v>
      </c>
      <c r="C17" s="28" t="s">
        <v>98</v>
      </c>
      <c r="D17" s="28" t="s">
        <v>99</v>
      </c>
      <c r="E17" s="135">
        <v>0</v>
      </c>
      <c r="F17" s="137">
        <v>0</v>
      </c>
      <c r="G17" s="134">
        <v>3</v>
      </c>
      <c r="H17" s="133">
        <v>72.099999999999994</v>
      </c>
    </row>
    <row r="18" spans="1:8" ht="33.75" customHeight="1">
      <c r="A18" s="27">
        <v>16</v>
      </c>
      <c r="B18" s="28" t="s">
        <v>87</v>
      </c>
      <c r="C18" s="28" t="s">
        <v>101</v>
      </c>
      <c r="D18" s="28" t="s">
        <v>99</v>
      </c>
      <c r="E18" s="135">
        <v>0</v>
      </c>
      <c r="F18" s="137">
        <v>0</v>
      </c>
      <c r="G18" s="134">
        <v>4</v>
      </c>
      <c r="H18" s="133">
        <v>48.8</v>
      </c>
    </row>
    <row r="19" spans="1:8" ht="33.75" customHeight="1">
      <c r="A19" s="27">
        <v>17</v>
      </c>
      <c r="B19" s="28" t="s">
        <v>87</v>
      </c>
      <c r="C19" s="28" t="s">
        <v>104</v>
      </c>
      <c r="D19" s="28" t="s">
        <v>69</v>
      </c>
      <c r="E19" s="135">
        <v>0</v>
      </c>
      <c r="F19" s="137">
        <v>0</v>
      </c>
      <c r="G19" s="134">
        <v>3</v>
      </c>
      <c r="H19" s="133">
        <v>35.1</v>
      </c>
    </row>
    <row r="20" spans="1:8" ht="33" customHeight="1">
      <c r="A20" s="27">
        <v>18</v>
      </c>
      <c r="B20" s="28" t="s">
        <v>87</v>
      </c>
      <c r="C20" s="28" t="s">
        <v>106</v>
      </c>
      <c r="D20" s="28" t="s">
        <v>69</v>
      </c>
      <c r="E20" s="136">
        <v>1</v>
      </c>
      <c r="F20" s="133">
        <v>1.6</v>
      </c>
      <c r="G20" s="134">
        <v>4</v>
      </c>
      <c r="H20" s="133">
        <v>44.5</v>
      </c>
    </row>
    <row r="21" spans="1:8" ht="30" customHeight="1">
      <c r="A21" s="27">
        <v>19</v>
      </c>
      <c r="B21" s="28" t="s">
        <v>87</v>
      </c>
      <c r="C21" s="28" t="s">
        <v>108</v>
      </c>
      <c r="D21" s="28" t="s">
        <v>69</v>
      </c>
      <c r="E21" s="135"/>
      <c r="F21" s="137">
        <v>0</v>
      </c>
      <c r="G21" s="134">
        <v>2</v>
      </c>
      <c r="H21" s="133">
        <v>64.099999999999994</v>
      </c>
    </row>
    <row r="22" spans="1:8" ht="33" customHeight="1">
      <c r="A22" s="27">
        <v>20</v>
      </c>
      <c r="B22" s="28" t="s">
        <v>110</v>
      </c>
      <c r="C22" s="28" t="s">
        <v>111</v>
      </c>
      <c r="D22" s="28" t="s">
        <v>69</v>
      </c>
      <c r="E22" s="136">
        <v>3</v>
      </c>
      <c r="F22" s="133">
        <v>25.7</v>
      </c>
      <c r="G22" s="134">
        <v>9</v>
      </c>
      <c r="H22" s="133">
        <v>84.2</v>
      </c>
    </row>
    <row r="23" spans="1:8" ht="34.5" customHeight="1">
      <c r="A23" s="27">
        <v>21</v>
      </c>
      <c r="B23" s="28" t="s">
        <v>110</v>
      </c>
      <c r="C23" s="28" t="s">
        <v>113</v>
      </c>
      <c r="D23" s="28" t="s">
        <v>69</v>
      </c>
      <c r="E23" s="135">
        <v>0</v>
      </c>
      <c r="F23" s="137">
        <v>0</v>
      </c>
      <c r="G23" s="134">
        <v>3</v>
      </c>
      <c r="H23" s="133">
        <v>70.599999999999994</v>
      </c>
    </row>
    <row r="24" spans="1:8" ht="30" customHeight="1">
      <c r="A24" s="27">
        <v>22</v>
      </c>
      <c r="B24" s="28" t="s">
        <v>110</v>
      </c>
      <c r="C24" s="28" t="s">
        <v>115</v>
      </c>
      <c r="D24" s="28" t="s">
        <v>69</v>
      </c>
      <c r="E24" s="136">
        <v>1</v>
      </c>
      <c r="F24" s="133">
        <v>5.3</v>
      </c>
      <c r="G24" s="134">
        <v>14</v>
      </c>
      <c r="H24" s="133">
        <v>69.8</v>
      </c>
    </row>
    <row r="25" spans="1:8" ht="28.5" customHeight="1">
      <c r="A25" s="27">
        <v>23</v>
      </c>
      <c r="B25" s="28" t="s">
        <v>110</v>
      </c>
      <c r="C25" s="28" t="s">
        <v>117</v>
      </c>
      <c r="D25" s="28" t="s">
        <v>99</v>
      </c>
      <c r="E25" s="136">
        <v>2</v>
      </c>
      <c r="F25" s="133">
        <v>8.6</v>
      </c>
      <c r="G25" s="134">
        <v>11</v>
      </c>
      <c r="H25" s="133">
        <v>69.7</v>
      </c>
    </row>
    <row r="26" spans="1:8" ht="28.5" customHeight="1">
      <c r="A26" s="27">
        <v>24</v>
      </c>
      <c r="B26" s="28" t="s">
        <v>110</v>
      </c>
      <c r="C26" s="28" t="s">
        <v>119</v>
      </c>
      <c r="D26" s="28" t="s">
        <v>69</v>
      </c>
      <c r="E26" s="138">
        <v>0</v>
      </c>
      <c r="F26" s="137">
        <v>0</v>
      </c>
      <c r="G26" s="134">
        <v>3</v>
      </c>
      <c r="H26" s="133">
        <v>88.4</v>
      </c>
    </row>
    <row r="27" spans="1:8" ht="30" customHeight="1">
      <c r="A27" s="27">
        <v>25</v>
      </c>
      <c r="B27" s="28" t="s">
        <v>110</v>
      </c>
      <c r="C27" s="28" t="s">
        <v>121</v>
      </c>
      <c r="D27" s="28" t="s">
        <v>69</v>
      </c>
      <c r="E27" s="132">
        <v>2</v>
      </c>
      <c r="F27" s="133">
        <v>8.5</v>
      </c>
      <c r="G27" s="134">
        <v>12</v>
      </c>
      <c r="H27" s="133">
        <v>104.3</v>
      </c>
    </row>
    <row r="28" spans="1:8" ht="28.5" customHeight="1">
      <c r="A28" s="27">
        <v>26</v>
      </c>
      <c r="B28" s="28" t="s">
        <v>110</v>
      </c>
      <c r="C28" s="28" t="s">
        <v>123</v>
      </c>
      <c r="D28" s="28" t="s">
        <v>69</v>
      </c>
      <c r="E28" s="135">
        <v>0</v>
      </c>
      <c r="F28" s="137">
        <v>0</v>
      </c>
      <c r="G28" s="134">
        <v>6</v>
      </c>
      <c r="H28" s="133">
        <v>71.2</v>
      </c>
    </row>
    <row r="29" spans="1:8" ht="33.75" customHeight="1">
      <c r="A29" s="27">
        <v>27</v>
      </c>
      <c r="B29" s="28" t="s">
        <v>110</v>
      </c>
      <c r="C29" s="28" t="s">
        <v>125</v>
      </c>
      <c r="D29" s="28" t="s">
        <v>99</v>
      </c>
      <c r="E29" s="132">
        <v>2</v>
      </c>
      <c r="F29" s="133">
        <v>19.600000000000001</v>
      </c>
      <c r="G29" s="134">
        <v>6</v>
      </c>
      <c r="H29" s="133">
        <v>72.3</v>
      </c>
    </row>
    <row r="30" spans="1:8" ht="30.75" customHeight="1">
      <c r="A30" s="27">
        <v>28</v>
      </c>
      <c r="B30" s="28" t="s">
        <v>127</v>
      </c>
      <c r="C30" s="28" t="s">
        <v>128</v>
      </c>
      <c r="D30" s="28" t="s">
        <v>66</v>
      </c>
      <c r="E30" s="132">
        <v>2</v>
      </c>
      <c r="F30" s="133">
        <v>5.9</v>
      </c>
      <c r="G30" s="134">
        <v>7</v>
      </c>
      <c r="H30" s="133">
        <v>96.3</v>
      </c>
    </row>
    <row r="31" spans="1:8" ht="30" customHeight="1">
      <c r="A31" s="27">
        <v>29</v>
      </c>
      <c r="B31" s="28" t="s">
        <v>127</v>
      </c>
      <c r="C31" s="28" t="s">
        <v>128</v>
      </c>
      <c r="D31" s="28" t="s">
        <v>69</v>
      </c>
      <c r="E31" s="135">
        <v>0</v>
      </c>
      <c r="F31" s="137">
        <v>0</v>
      </c>
      <c r="G31" s="134">
        <v>4</v>
      </c>
      <c r="H31" s="133">
        <v>41.7</v>
      </c>
    </row>
    <row r="32" spans="1:8" ht="33" customHeight="1">
      <c r="A32" s="27">
        <v>30</v>
      </c>
      <c r="B32" s="28" t="s">
        <v>127</v>
      </c>
      <c r="C32" s="28" t="s">
        <v>131</v>
      </c>
      <c r="D32" s="28" t="s">
        <v>69</v>
      </c>
      <c r="E32" s="135">
        <v>0</v>
      </c>
      <c r="F32" s="137">
        <v>0</v>
      </c>
      <c r="G32" s="134">
        <v>4</v>
      </c>
      <c r="H32" s="133">
        <v>77.400000000000006</v>
      </c>
    </row>
    <row r="33" spans="1:8" ht="32.25" customHeight="1">
      <c r="A33" s="27">
        <v>31</v>
      </c>
      <c r="B33" s="28" t="s">
        <v>127</v>
      </c>
      <c r="C33" s="28" t="s">
        <v>133</v>
      </c>
      <c r="D33" s="28" t="s">
        <v>69</v>
      </c>
      <c r="E33" s="135">
        <v>0</v>
      </c>
      <c r="F33" s="137">
        <v>0</v>
      </c>
      <c r="G33" s="134">
        <v>2</v>
      </c>
      <c r="H33" s="133">
        <v>52.4</v>
      </c>
    </row>
    <row r="34" spans="1:8" ht="31.5" customHeight="1">
      <c r="A34" s="27">
        <v>32</v>
      </c>
      <c r="B34" s="28" t="s">
        <v>127</v>
      </c>
      <c r="C34" s="28" t="s">
        <v>135</v>
      </c>
      <c r="D34" s="28" t="s">
        <v>69</v>
      </c>
      <c r="E34" s="135">
        <v>0</v>
      </c>
      <c r="F34" s="137">
        <v>0</v>
      </c>
      <c r="G34" s="134">
        <v>6</v>
      </c>
      <c r="H34" s="133">
        <v>48.3</v>
      </c>
    </row>
    <row r="35" spans="1:8" ht="31.5" customHeight="1">
      <c r="A35" s="27">
        <v>33</v>
      </c>
      <c r="B35" s="28" t="s">
        <v>127</v>
      </c>
      <c r="C35" s="28" t="s">
        <v>137</v>
      </c>
      <c r="D35" s="28" t="s">
        <v>69</v>
      </c>
      <c r="E35" s="135">
        <v>0</v>
      </c>
      <c r="F35" s="137">
        <v>0</v>
      </c>
      <c r="G35" s="134">
        <v>3</v>
      </c>
      <c r="H35" s="133">
        <v>38.200000000000003</v>
      </c>
    </row>
    <row r="36" spans="1:8" ht="36" customHeight="1">
      <c r="A36" s="27">
        <v>34</v>
      </c>
      <c r="B36" s="28" t="s">
        <v>127</v>
      </c>
      <c r="C36" s="28" t="s">
        <v>139</v>
      </c>
      <c r="D36" s="28" t="s">
        <v>69</v>
      </c>
      <c r="E36" s="135">
        <v>0</v>
      </c>
      <c r="F36" s="137">
        <v>0</v>
      </c>
      <c r="G36" s="134">
        <v>4</v>
      </c>
      <c r="H36" s="133">
        <v>108.7</v>
      </c>
    </row>
    <row r="37" spans="1:8" ht="33" customHeight="1">
      <c r="A37" s="27">
        <v>35</v>
      </c>
      <c r="B37" s="28" t="s">
        <v>141</v>
      </c>
      <c r="C37" s="28" t="s">
        <v>142</v>
      </c>
      <c r="D37" s="28" t="s">
        <v>69</v>
      </c>
      <c r="E37" s="135">
        <v>0</v>
      </c>
      <c r="F37" s="137">
        <v>0</v>
      </c>
      <c r="G37" s="134">
        <v>2</v>
      </c>
      <c r="H37" s="133">
        <v>56.8</v>
      </c>
    </row>
    <row r="38" spans="1:8" ht="27.75" customHeight="1">
      <c r="A38" s="27">
        <v>36</v>
      </c>
      <c r="B38" s="28" t="s">
        <v>141</v>
      </c>
      <c r="C38" s="28" t="s">
        <v>144</v>
      </c>
      <c r="D38" s="28" t="s">
        <v>66</v>
      </c>
      <c r="E38" s="132">
        <v>2</v>
      </c>
      <c r="F38" s="133">
        <v>6.9</v>
      </c>
      <c r="G38" s="134">
        <v>7</v>
      </c>
      <c r="H38" s="133">
        <v>87.5</v>
      </c>
    </row>
    <row r="39" spans="1:8" ht="32.25" customHeight="1">
      <c r="A39" s="27">
        <v>37</v>
      </c>
      <c r="B39" s="28" t="s">
        <v>141</v>
      </c>
      <c r="C39" s="28" t="s">
        <v>144</v>
      </c>
      <c r="D39" s="28" t="s">
        <v>69</v>
      </c>
      <c r="E39" s="132">
        <v>1</v>
      </c>
      <c r="F39" s="133">
        <v>3.8</v>
      </c>
      <c r="G39" s="134">
        <v>8</v>
      </c>
      <c r="H39" s="133">
        <v>51.9</v>
      </c>
    </row>
    <row r="40" spans="1:8" ht="28.5" customHeight="1">
      <c r="A40" s="27">
        <v>38</v>
      </c>
      <c r="B40" s="28" t="s">
        <v>141</v>
      </c>
      <c r="C40" s="28" t="s">
        <v>148</v>
      </c>
      <c r="D40" s="28" t="s">
        <v>99</v>
      </c>
      <c r="E40" s="135">
        <v>0</v>
      </c>
      <c r="F40" s="137">
        <v>0</v>
      </c>
      <c r="G40" s="134">
        <v>7</v>
      </c>
      <c r="H40" s="133">
        <v>72.2</v>
      </c>
    </row>
    <row r="41" spans="1:8" ht="27.75" customHeight="1">
      <c r="A41" s="27">
        <v>39</v>
      </c>
      <c r="B41" s="28" t="s">
        <v>141</v>
      </c>
      <c r="C41" s="28" t="s">
        <v>151</v>
      </c>
      <c r="D41" s="28" t="s">
        <v>69</v>
      </c>
      <c r="E41" s="135">
        <v>0</v>
      </c>
      <c r="F41" s="137">
        <v>0</v>
      </c>
      <c r="G41" s="134">
        <v>4</v>
      </c>
      <c r="H41" s="133">
        <v>73.8</v>
      </c>
    </row>
    <row r="42" spans="1:8" ht="29.25" customHeight="1">
      <c r="A42" s="27">
        <v>40</v>
      </c>
      <c r="B42" s="28" t="s">
        <v>141</v>
      </c>
      <c r="C42" s="28" t="s">
        <v>153</v>
      </c>
      <c r="D42" s="28" t="s">
        <v>69</v>
      </c>
      <c r="E42" s="135">
        <v>0</v>
      </c>
      <c r="F42" s="137">
        <v>0</v>
      </c>
      <c r="G42" s="134">
        <v>4</v>
      </c>
      <c r="H42" s="133">
        <v>64.400000000000006</v>
      </c>
    </row>
    <row r="43" spans="1:8" ht="31.5" customHeight="1">
      <c r="A43" s="27">
        <v>41</v>
      </c>
      <c r="B43" s="28" t="s">
        <v>155</v>
      </c>
      <c r="C43" s="28" t="s">
        <v>156</v>
      </c>
      <c r="D43" s="28" t="s">
        <v>69</v>
      </c>
      <c r="E43" s="135">
        <v>0</v>
      </c>
      <c r="F43" s="137">
        <v>0</v>
      </c>
      <c r="G43" s="134">
        <v>10</v>
      </c>
      <c r="H43" s="133">
        <v>58.3</v>
      </c>
    </row>
    <row r="44" spans="1:8" ht="29.25" customHeight="1">
      <c r="A44" s="27">
        <v>42</v>
      </c>
      <c r="B44" s="28" t="s">
        <v>155</v>
      </c>
      <c r="C44" s="28" t="s">
        <v>158</v>
      </c>
      <c r="D44" s="28" t="s">
        <v>69</v>
      </c>
      <c r="E44" s="132">
        <v>1</v>
      </c>
      <c r="F44" s="133">
        <v>8.8000000000000007</v>
      </c>
      <c r="G44" s="134">
        <v>6</v>
      </c>
      <c r="H44" s="133">
        <v>54.6</v>
      </c>
    </row>
    <row r="45" spans="1:8" ht="30.75" customHeight="1">
      <c r="A45" s="27">
        <v>43</v>
      </c>
      <c r="B45" s="28" t="s">
        <v>155</v>
      </c>
      <c r="C45" s="28" t="s">
        <v>160</v>
      </c>
      <c r="D45" s="28" t="s">
        <v>99</v>
      </c>
      <c r="E45" s="135">
        <v>0</v>
      </c>
      <c r="F45" s="137">
        <v>0</v>
      </c>
      <c r="G45" s="134">
        <v>4</v>
      </c>
      <c r="H45" s="133">
        <v>65.900000000000006</v>
      </c>
    </row>
    <row r="46" spans="1:8" ht="37.5" customHeight="1">
      <c r="A46" s="27">
        <v>44</v>
      </c>
      <c r="B46" s="28" t="s">
        <v>155</v>
      </c>
      <c r="C46" s="28" t="s">
        <v>162</v>
      </c>
      <c r="D46" s="28" t="s">
        <v>99</v>
      </c>
      <c r="E46" s="135">
        <v>0</v>
      </c>
      <c r="F46" s="137">
        <v>0</v>
      </c>
      <c r="G46" s="134">
        <v>1</v>
      </c>
      <c r="H46" s="133">
        <v>68.599999999999994</v>
      </c>
    </row>
    <row r="47" spans="1:8" ht="36.75" customHeight="1">
      <c r="A47" s="27">
        <v>45</v>
      </c>
      <c r="B47" s="28" t="s">
        <v>155</v>
      </c>
      <c r="C47" s="28" t="s">
        <v>164</v>
      </c>
      <c r="D47" s="28" t="s">
        <v>69</v>
      </c>
      <c r="E47" s="135">
        <v>0</v>
      </c>
      <c r="F47" s="137">
        <v>0</v>
      </c>
      <c r="G47" s="134">
        <v>3</v>
      </c>
      <c r="H47" s="133">
        <v>32.1</v>
      </c>
    </row>
    <row r="48" spans="1:8" ht="33.75" customHeight="1">
      <c r="A48" s="27">
        <v>46</v>
      </c>
      <c r="B48" s="28" t="s">
        <v>155</v>
      </c>
      <c r="C48" s="28" t="s">
        <v>166</v>
      </c>
      <c r="D48" s="28" t="s">
        <v>69</v>
      </c>
      <c r="E48" s="135">
        <v>0</v>
      </c>
      <c r="F48" s="137">
        <v>0</v>
      </c>
      <c r="G48" s="134">
        <v>4</v>
      </c>
      <c r="H48" s="133">
        <v>50.4</v>
      </c>
    </row>
    <row r="49" spans="1:8" ht="34.5" customHeight="1">
      <c r="A49" s="27">
        <v>47</v>
      </c>
      <c r="B49" s="28" t="s">
        <v>168</v>
      </c>
      <c r="C49" s="28" t="s">
        <v>169</v>
      </c>
      <c r="D49" s="28" t="s">
        <v>69</v>
      </c>
      <c r="E49" s="135">
        <v>0</v>
      </c>
      <c r="F49" s="137">
        <v>0</v>
      </c>
      <c r="G49" s="134">
        <v>4</v>
      </c>
      <c r="H49" s="133">
        <v>63.5</v>
      </c>
    </row>
    <row r="50" spans="1:8" ht="30.75" customHeight="1">
      <c r="A50" s="27">
        <v>48</v>
      </c>
      <c r="B50" s="28" t="s">
        <v>168</v>
      </c>
      <c r="C50" s="28" t="s">
        <v>171</v>
      </c>
      <c r="D50" s="28" t="s">
        <v>99</v>
      </c>
      <c r="E50" s="132">
        <v>1</v>
      </c>
      <c r="F50" s="133">
        <v>3.1</v>
      </c>
      <c r="G50" s="134">
        <v>7</v>
      </c>
      <c r="H50" s="133">
        <v>78</v>
      </c>
    </row>
    <row r="51" spans="1:8" ht="33.75" customHeight="1">
      <c r="A51" s="27">
        <v>49</v>
      </c>
      <c r="B51" s="28" t="s">
        <v>168</v>
      </c>
      <c r="C51" s="28" t="s">
        <v>173</v>
      </c>
      <c r="D51" s="28" t="s">
        <v>66</v>
      </c>
      <c r="E51" s="132">
        <v>6</v>
      </c>
      <c r="F51" s="133">
        <v>14.6</v>
      </c>
      <c r="G51" s="134">
        <v>23</v>
      </c>
      <c r="H51" s="133">
        <v>88.1</v>
      </c>
    </row>
    <row r="52" spans="1:8" ht="36" customHeight="1">
      <c r="A52" s="27">
        <v>50</v>
      </c>
      <c r="B52" s="28" t="s">
        <v>168</v>
      </c>
      <c r="C52" s="28" t="s">
        <v>173</v>
      </c>
      <c r="D52" s="28" t="s">
        <v>69</v>
      </c>
      <c r="E52" s="135">
        <v>0</v>
      </c>
      <c r="F52" s="137">
        <v>0</v>
      </c>
      <c r="G52" s="134">
        <v>1</v>
      </c>
      <c r="H52" s="133">
        <v>59.7</v>
      </c>
    </row>
    <row r="53" spans="1:8" ht="36" customHeight="1">
      <c r="A53" s="27">
        <v>51</v>
      </c>
      <c r="B53" s="28" t="s">
        <v>168</v>
      </c>
      <c r="C53" s="28" t="s">
        <v>176</v>
      </c>
      <c r="D53" s="28" t="s">
        <v>99</v>
      </c>
      <c r="E53" s="132">
        <v>1</v>
      </c>
      <c r="F53" s="133">
        <v>2</v>
      </c>
      <c r="G53" s="134">
        <v>7</v>
      </c>
      <c r="H53" s="133">
        <v>83.9</v>
      </c>
    </row>
    <row r="54" spans="1:8" ht="33.75" customHeight="1">
      <c r="A54" s="27">
        <v>52</v>
      </c>
      <c r="B54" s="28" t="s">
        <v>168</v>
      </c>
      <c r="C54" s="28" t="s">
        <v>179</v>
      </c>
      <c r="D54" s="28" t="s">
        <v>99</v>
      </c>
      <c r="E54" s="135">
        <v>0</v>
      </c>
      <c r="F54" s="137">
        <v>0</v>
      </c>
      <c r="G54" s="134">
        <v>11</v>
      </c>
      <c r="H54" s="133">
        <v>78.400000000000006</v>
      </c>
    </row>
    <row r="55" spans="1:8" ht="34.5" customHeight="1">
      <c r="A55" s="27">
        <v>53</v>
      </c>
      <c r="B55" s="28" t="s">
        <v>168</v>
      </c>
      <c r="C55" s="28" t="s">
        <v>181</v>
      </c>
      <c r="D55" s="28" t="s">
        <v>99</v>
      </c>
      <c r="E55" s="135">
        <v>0</v>
      </c>
      <c r="F55" s="137">
        <v>0</v>
      </c>
      <c r="G55" s="134">
        <v>3</v>
      </c>
      <c r="H55" s="133">
        <v>63</v>
      </c>
    </row>
    <row r="56" spans="1:8" ht="33" customHeight="1">
      <c r="A56" s="27">
        <v>54</v>
      </c>
      <c r="B56" s="28" t="s">
        <v>168</v>
      </c>
      <c r="C56" s="28" t="s">
        <v>184</v>
      </c>
      <c r="D56" s="28" t="s">
        <v>69</v>
      </c>
      <c r="E56" s="135">
        <v>0</v>
      </c>
      <c r="F56" s="137">
        <v>0</v>
      </c>
      <c r="G56" s="134">
        <v>3</v>
      </c>
      <c r="H56" s="133">
        <v>60.8</v>
      </c>
    </row>
    <row r="57" spans="1:8" ht="33" customHeight="1">
      <c r="A57" s="27">
        <v>55</v>
      </c>
      <c r="B57" s="28" t="s">
        <v>168</v>
      </c>
      <c r="C57" s="28" t="s">
        <v>186</v>
      </c>
      <c r="D57" s="28" t="s">
        <v>69</v>
      </c>
      <c r="E57" s="135">
        <v>0</v>
      </c>
      <c r="F57" s="137">
        <v>0</v>
      </c>
      <c r="G57" s="134">
        <v>6</v>
      </c>
      <c r="H57" s="133">
        <v>72.8</v>
      </c>
    </row>
    <row r="58" spans="1:8" ht="32.25" customHeight="1">
      <c r="A58" s="27">
        <v>56</v>
      </c>
      <c r="B58" s="28" t="s">
        <v>188</v>
      </c>
      <c r="C58" s="28" t="s">
        <v>189</v>
      </c>
      <c r="D58" s="28" t="s">
        <v>69</v>
      </c>
      <c r="E58" s="132">
        <v>1</v>
      </c>
      <c r="F58" s="133">
        <v>10.4</v>
      </c>
      <c r="G58" s="134">
        <v>3</v>
      </c>
      <c r="H58" s="133">
        <v>81.5</v>
      </c>
    </row>
    <row r="59" spans="1:8" ht="30" customHeight="1">
      <c r="A59" s="27">
        <v>57</v>
      </c>
      <c r="B59" s="28" t="s">
        <v>188</v>
      </c>
      <c r="C59" s="28" t="s">
        <v>191</v>
      </c>
      <c r="D59" s="28" t="s">
        <v>69</v>
      </c>
      <c r="E59" s="135">
        <v>0</v>
      </c>
      <c r="F59" s="137">
        <v>0</v>
      </c>
      <c r="G59" s="134">
        <v>4</v>
      </c>
      <c r="H59" s="133">
        <v>68.8</v>
      </c>
    </row>
    <row r="60" spans="1:8" ht="32.25" customHeight="1">
      <c r="A60" s="27">
        <v>58</v>
      </c>
      <c r="B60" s="28" t="s">
        <v>188</v>
      </c>
      <c r="C60" s="28" t="s">
        <v>193</v>
      </c>
      <c r="D60" s="28" t="s">
        <v>99</v>
      </c>
      <c r="E60" s="135">
        <v>0</v>
      </c>
      <c r="F60" s="137">
        <v>0</v>
      </c>
      <c r="G60" s="134">
        <v>6</v>
      </c>
      <c r="H60" s="133">
        <v>86.6</v>
      </c>
    </row>
    <row r="61" spans="1:8" ht="30" customHeight="1">
      <c r="A61" s="27">
        <v>59</v>
      </c>
      <c r="B61" s="28" t="s">
        <v>188</v>
      </c>
      <c r="C61" s="28" t="s">
        <v>195</v>
      </c>
      <c r="D61" s="28" t="s">
        <v>69</v>
      </c>
      <c r="E61" s="132">
        <v>0</v>
      </c>
      <c r="F61" s="133">
        <v>0</v>
      </c>
      <c r="G61" s="134">
        <v>9</v>
      </c>
      <c r="H61" s="133">
        <v>77</v>
      </c>
    </row>
    <row r="62" spans="1:8" ht="28.5" customHeight="1">
      <c r="A62" s="27">
        <v>60</v>
      </c>
      <c r="B62" s="28" t="s">
        <v>188</v>
      </c>
      <c r="C62" s="28" t="s">
        <v>197</v>
      </c>
      <c r="D62" s="28" t="s">
        <v>66</v>
      </c>
      <c r="E62" s="132">
        <v>1</v>
      </c>
      <c r="F62" s="133">
        <v>2.7</v>
      </c>
      <c r="G62" s="134">
        <v>8</v>
      </c>
      <c r="H62" s="133">
        <v>94</v>
      </c>
    </row>
    <row r="63" spans="1:8" ht="30" customHeight="1">
      <c r="A63" s="27">
        <v>61</v>
      </c>
      <c r="B63" s="28" t="s">
        <v>188</v>
      </c>
      <c r="C63" s="28" t="s">
        <v>197</v>
      </c>
      <c r="D63" s="28" t="s">
        <v>69</v>
      </c>
      <c r="E63" s="135">
        <v>0</v>
      </c>
      <c r="F63" s="137">
        <v>0</v>
      </c>
      <c r="G63" s="134">
        <v>12</v>
      </c>
      <c r="H63" s="133">
        <v>42.6</v>
      </c>
    </row>
    <row r="64" spans="1:8" ht="30.75" customHeight="1">
      <c r="A64" s="27">
        <v>62</v>
      </c>
      <c r="B64" s="28" t="s">
        <v>188</v>
      </c>
      <c r="C64" s="28" t="s">
        <v>200</v>
      </c>
      <c r="D64" s="28" t="s">
        <v>99</v>
      </c>
      <c r="E64" s="135">
        <v>0</v>
      </c>
      <c r="F64" s="137">
        <v>0</v>
      </c>
      <c r="G64" s="134">
        <v>7</v>
      </c>
      <c r="H64" s="133">
        <v>67.5</v>
      </c>
    </row>
    <row r="65" spans="1:8" ht="32.25" customHeight="1">
      <c r="A65" s="27">
        <v>63</v>
      </c>
      <c r="B65" s="28" t="s">
        <v>188</v>
      </c>
      <c r="C65" s="28" t="s">
        <v>202</v>
      </c>
      <c r="D65" s="28" t="s">
        <v>69</v>
      </c>
      <c r="E65" s="135">
        <v>0</v>
      </c>
      <c r="F65" s="137">
        <v>0</v>
      </c>
      <c r="G65" s="134">
        <v>3</v>
      </c>
      <c r="H65" s="133">
        <v>49</v>
      </c>
    </row>
    <row r="66" spans="1:8" ht="30.75" customHeight="1">
      <c r="A66" s="27">
        <v>64</v>
      </c>
      <c r="B66" s="28" t="s">
        <v>188</v>
      </c>
      <c r="C66" s="28" t="s">
        <v>204</v>
      </c>
      <c r="D66" s="28" t="s">
        <v>69</v>
      </c>
      <c r="E66" s="135">
        <v>0</v>
      </c>
      <c r="F66" s="137">
        <v>0</v>
      </c>
      <c r="G66" s="134">
        <v>7</v>
      </c>
      <c r="H66" s="133">
        <v>57.1</v>
      </c>
    </row>
    <row r="67" spans="1:8" ht="29.25" customHeight="1">
      <c r="A67" s="27">
        <v>65</v>
      </c>
      <c r="B67" s="28" t="s">
        <v>206</v>
      </c>
      <c r="C67" s="28" t="s">
        <v>207</v>
      </c>
      <c r="D67" s="28" t="s">
        <v>66</v>
      </c>
      <c r="E67" s="132">
        <v>25</v>
      </c>
      <c r="F67" s="133">
        <v>13.7</v>
      </c>
      <c r="G67" s="134">
        <v>143</v>
      </c>
      <c r="H67" s="133">
        <v>93.8</v>
      </c>
    </row>
    <row r="68" spans="1:8" ht="29.25" customHeight="1">
      <c r="A68" s="27">
        <v>66</v>
      </c>
      <c r="B68" s="28" t="s">
        <v>209</v>
      </c>
      <c r="C68" s="28" t="s">
        <v>210</v>
      </c>
      <c r="D68" s="28" t="s">
        <v>66</v>
      </c>
      <c r="E68" s="132">
        <v>7</v>
      </c>
      <c r="F68" s="133">
        <v>8</v>
      </c>
      <c r="G68" s="134">
        <v>21</v>
      </c>
      <c r="H68" s="133">
        <v>85</v>
      </c>
    </row>
    <row r="69" spans="1:8" ht="30" customHeight="1">
      <c r="A69" s="27">
        <v>67</v>
      </c>
      <c r="B69" s="28" t="s">
        <v>213</v>
      </c>
      <c r="C69" s="28" t="s">
        <v>214</v>
      </c>
      <c r="D69" s="28" t="s">
        <v>66</v>
      </c>
      <c r="E69" s="132">
        <v>33</v>
      </c>
      <c r="F69" s="133">
        <v>20</v>
      </c>
      <c r="G69" s="134">
        <v>93</v>
      </c>
      <c r="H69" s="133">
        <v>94.6</v>
      </c>
    </row>
    <row r="70" spans="1:8" ht="30.75" customHeight="1">
      <c r="A70" s="27">
        <v>68</v>
      </c>
      <c r="B70" s="28" t="s">
        <v>216</v>
      </c>
      <c r="C70" s="28" t="s">
        <v>217</v>
      </c>
      <c r="D70" s="28" t="s">
        <v>66</v>
      </c>
      <c r="E70" s="132">
        <v>10</v>
      </c>
      <c r="F70" s="133">
        <v>13.3</v>
      </c>
      <c r="G70" s="134">
        <v>54</v>
      </c>
      <c r="H70" s="133">
        <v>85</v>
      </c>
    </row>
    <row r="71" spans="1:8" ht="33" customHeight="1">
      <c r="A71" s="27">
        <v>69</v>
      </c>
      <c r="B71" s="28" t="s">
        <v>219</v>
      </c>
      <c r="C71" s="28" t="s">
        <v>220</v>
      </c>
      <c r="D71" s="28" t="s">
        <v>69</v>
      </c>
      <c r="E71" s="135">
        <v>0</v>
      </c>
      <c r="F71" s="137">
        <v>0</v>
      </c>
      <c r="G71" s="134">
        <v>3</v>
      </c>
      <c r="H71" s="133">
        <v>89.5</v>
      </c>
    </row>
    <row r="72" spans="1:8" ht="30.75" customHeight="1">
      <c r="A72" s="27">
        <v>70</v>
      </c>
      <c r="B72" s="28" t="s">
        <v>219</v>
      </c>
      <c r="C72" s="28" t="s">
        <v>222</v>
      </c>
      <c r="D72" s="28" t="s">
        <v>69</v>
      </c>
      <c r="E72" s="135">
        <v>0</v>
      </c>
      <c r="F72" s="137">
        <v>0</v>
      </c>
      <c r="G72" s="134">
        <v>3</v>
      </c>
      <c r="H72" s="133">
        <v>74.3</v>
      </c>
    </row>
    <row r="73" spans="1:8" ht="34.5" customHeight="1">
      <c r="A73" s="27">
        <v>71</v>
      </c>
      <c r="B73" s="28" t="s">
        <v>219</v>
      </c>
      <c r="C73" s="28" t="s">
        <v>224</v>
      </c>
      <c r="D73" s="28" t="s">
        <v>99</v>
      </c>
      <c r="E73" s="132">
        <v>2</v>
      </c>
      <c r="F73" s="133">
        <v>8.6999999999999993</v>
      </c>
      <c r="G73" s="134">
        <v>11</v>
      </c>
      <c r="H73" s="133">
        <v>83.3</v>
      </c>
    </row>
    <row r="74" spans="1:8" ht="35.25" customHeight="1">
      <c r="A74" s="27">
        <v>72</v>
      </c>
      <c r="B74" s="28" t="s">
        <v>219</v>
      </c>
      <c r="C74" s="28" t="s">
        <v>226</v>
      </c>
      <c r="D74" s="28" t="s">
        <v>99</v>
      </c>
      <c r="E74" s="135">
        <v>0</v>
      </c>
      <c r="F74" s="137">
        <v>0</v>
      </c>
      <c r="G74" s="134">
        <v>7</v>
      </c>
      <c r="H74" s="133">
        <v>76.7</v>
      </c>
    </row>
    <row r="75" spans="1:8" ht="31.5" customHeight="1">
      <c r="A75" s="27">
        <v>73</v>
      </c>
      <c r="B75" s="28" t="s">
        <v>229</v>
      </c>
      <c r="C75" s="28" t="s">
        <v>230</v>
      </c>
      <c r="D75" s="28" t="s">
        <v>99</v>
      </c>
      <c r="E75" s="132">
        <v>1</v>
      </c>
      <c r="F75" s="133">
        <v>1.2</v>
      </c>
      <c r="G75" s="134">
        <v>10</v>
      </c>
      <c r="H75" s="133">
        <v>56.4</v>
      </c>
    </row>
    <row r="76" spans="1:8" ht="33" customHeight="1">
      <c r="A76" s="27">
        <v>74</v>
      </c>
      <c r="B76" s="28" t="s">
        <v>229</v>
      </c>
      <c r="C76" s="28" t="s">
        <v>232</v>
      </c>
      <c r="D76" s="28" t="s">
        <v>99</v>
      </c>
      <c r="E76" s="135">
        <v>0</v>
      </c>
      <c r="F76" s="137">
        <v>0</v>
      </c>
      <c r="G76" s="134">
        <v>5</v>
      </c>
      <c r="H76" s="133">
        <v>63.2</v>
      </c>
    </row>
    <row r="77" spans="1:8" ht="36.75" customHeight="1">
      <c r="A77" s="27">
        <v>75</v>
      </c>
      <c r="B77" s="28" t="s">
        <v>229</v>
      </c>
      <c r="C77" s="28" t="s">
        <v>235</v>
      </c>
      <c r="D77" s="28" t="s">
        <v>99</v>
      </c>
      <c r="E77" s="132">
        <v>2</v>
      </c>
      <c r="F77" s="133">
        <v>3.4</v>
      </c>
      <c r="G77" s="134">
        <v>17</v>
      </c>
      <c r="H77" s="133">
        <v>84.1</v>
      </c>
    </row>
    <row r="78" spans="1:8" ht="32.25" customHeight="1">
      <c r="A78" s="27">
        <v>76</v>
      </c>
      <c r="B78" s="28" t="s">
        <v>229</v>
      </c>
      <c r="C78" s="28" t="s">
        <v>238</v>
      </c>
      <c r="D78" s="28" t="s">
        <v>69</v>
      </c>
      <c r="E78" s="135">
        <v>0</v>
      </c>
      <c r="F78" s="137">
        <v>0</v>
      </c>
      <c r="G78" s="134">
        <v>4</v>
      </c>
      <c r="H78" s="133">
        <v>57.8</v>
      </c>
    </row>
    <row r="79" spans="1:8" ht="31.5" customHeight="1">
      <c r="A79" s="27">
        <v>77</v>
      </c>
      <c r="B79" s="28" t="s">
        <v>229</v>
      </c>
      <c r="C79" s="28" t="s">
        <v>240</v>
      </c>
      <c r="D79" s="28" t="s">
        <v>99</v>
      </c>
      <c r="E79" s="132">
        <v>2</v>
      </c>
      <c r="F79" s="133">
        <v>8.3000000000000007</v>
      </c>
      <c r="G79" s="134">
        <v>13</v>
      </c>
      <c r="H79" s="133">
        <v>87.5</v>
      </c>
    </row>
    <row r="80" spans="1:8" ht="33" customHeight="1">
      <c r="A80" s="27">
        <v>78</v>
      </c>
      <c r="B80" s="28" t="s">
        <v>242</v>
      </c>
      <c r="C80" s="28" t="s">
        <v>243</v>
      </c>
      <c r="D80" s="28" t="s">
        <v>69</v>
      </c>
      <c r="E80" s="135">
        <v>0</v>
      </c>
      <c r="F80" s="137">
        <v>0</v>
      </c>
      <c r="G80" s="134">
        <v>1</v>
      </c>
      <c r="H80" s="133">
        <v>41.2</v>
      </c>
    </row>
    <row r="81" spans="1:8" ht="33" customHeight="1">
      <c r="A81" s="27">
        <v>79</v>
      </c>
      <c r="B81" s="28" t="s">
        <v>242</v>
      </c>
      <c r="C81" s="28" t="s">
        <v>245</v>
      </c>
      <c r="D81" s="28" t="s">
        <v>69</v>
      </c>
      <c r="E81" s="135">
        <v>0</v>
      </c>
      <c r="F81" s="137">
        <v>0</v>
      </c>
      <c r="G81" s="134">
        <v>2</v>
      </c>
      <c r="H81" s="133">
        <v>78.599999999999994</v>
      </c>
    </row>
    <row r="82" spans="1:8" ht="31.5" customHeight="1">
      <c r="A82" s="27">
        <v>80</v>
      </c>
      <c r="B82" s="28" t="s">
        <v>242</v>
      </c>
      <c r="C82" s="28" t="s">
        <v>248</v>
      </c>
      <c r="D82" s="28" t="s">
        <v>69</v>
      </c>
      <c r="E82" s="135">
        <v>0</v>
      </c>
      <c r="F82" s="137">
        <v>0</v>
      </c>
      <c r="G82" s="134">
        <v>3</v>
      </c>
      <c r="H82" s="133">
        <v>66.7</v>
      </c>
    </row>
    <row r="83" spans="1:8" ht="33" customHeight="1">
      <c r="A83" s="27">
        <v>81</v>
      </c>
      <c r="B83" s="28" t="s">
        <v>242</v>
      </c>
      <c r="C83" s="28" t="s">
        <v>250</v>
      </c>
      <c r="D83" s="28" t="s">
        <v>99</v>
      </c>
      <c r="E83" s="132">
        <v>1</v>
      </c>
      <c r="F83" s="133">
        <v>4</v>
      </c>
      <c r="G83" s="134">
        <v>4</v>
      </c>
      <c r="H83" s="133">
        <v>61.7</v>
      </c>
    </row>
    <row r="84" spans="1:8" ht="30" customHeight="1">
      <c r="A84" s="27">
        <v>82</v>
      </c>
      <c r="B84" s="28" t="s">
        <v>242</v>
      </c>
      <c r="C84" s="28" t="s">
        <v>252</v>
      </c>
      <c r="D84" s="28" t="s">
        <v>66</v>
      </c>
      <c r="E84" s="135">
        <v>0</v>
      </c>
      <c r="F84" s="137">
        <v>0</v>
      </c>
      <c r="G84" s="134">
        <v>1</v>
      </c>
      <c r="H84" s="133">
        <v>93.9</v>
      </c>
    </row>
    <row r="85" spans="1:8" ht="33" customHeight="1">
      <c r="A85" s="27">
        <v>83</v>
      </c>
      <c r="B85" s="28" t="s">
        <v>242</v>
      </c>
      <c r="C85" s="28" t="s">
        <v>252</v>
      </c>
      <c r="D85" s="28" t="s">
        <v>69</v>
      </c>
      <c r="E85" s="135">
        <v>0</v>
      </c>
      <c r="F85" s="137">
        <v>0</v>
      </c>
      <c r="G85" s="134">
        <v>3</v>
      </c>
      <c r="H85" s="133">
        <v>62.6</v>
      </c>
    </row>
    <row r="86" spans="1:8" ht="32.25" customHeight="1">
      <c r="A86" s="27">
        <v>84</v>
      </c>
      <c r="B86" s="28" t="s">
        <v>242</v>
      </c>
      <c r="C86" s="28" t="s">
        <v>256</v>
      </c>
      <c r="D86" s="28" t="s">
        <v>69</v>
      </c>
      <c r="E86" s="135">
        <v>0</v>
      </c>
      <c r="F86" s="137">
        <v>0</v>
      </c>
      <c r="G86" s="134">
        <v>3</v>
      </c>
      <c r="H86" s="133">
        <v>51.9</v>
      </c>
    </row>
    <row r="87" spans="1:8" ht="32.25" customHeight="1">
      <c r="A87" s="27">
        <v>85</v>
      </c>
      <c r="B87" s="28" t="s">
        <v>258</v>
      </c>
      <c r="C87" s="28" t="s">
        <v>259</v>
      </c>
      <c r="D87" s="28" t="s">
        <v>69</v>
      </c>
      <c r="E87" s="135">
        <v>0</v>
      </c>
      <c r="F87" s="137">
        <v>0</v>
      </c>
      <c r="G87" s="134">
        <v>4</v>
      </c>
      <c r="H87" s="133">
        <v>66.7</v>
      </c>
    </row>
    <row r="88" spans="1:8" ht="31.5" customHeight="1">
      <c r="A88" s="27">
        <v>86</v>
      </c>
      <c r="B88" s="28" t="s">
        <v>258</v>
      </c>
      <c r="C88" s="28" t="s">
        <v>261</v>
      </c>
      <c r="D88" s="28" t="s">
        <v>69</v>
      </c>
      <c r="E88" s="135">
        <v>0</v>
      </c>
      <c r="F88" s="137">
        <v>0</v>
      </c>
      <c r="G88" s="134">
        <v>9</v>
      </c>
      <c r="H88" s="133">
        <v>65.3</v>
      </c>
    </row>
    <row r="89" spans="1:8" ht="32.25" customHeight="1">
      <c r="A89" s="27">
        <v>87</v>
      </c>
      <c r="B89" s="28" t="s">
        <v>258</v>
      </c>
      <c r="C89" s="28" t="s">
        <v>263</v>
      </c>
      <c r="D89" s="28" t="s">
        <v>66</v>
      </c>
      <c r="E89" s="135">
        <v>0</v>
      </c>
      <c r="F89" s="137">
        <v>0</v>
      </c>
      <c r="G89" s="134">
        <v>5</v>
      </c>
      <c r="H89" s="133">
        <v>91.5</v>
      </c>
    </row>
    <row r="90" spans="1:8" ht="31.5" customHeight="1">
      <c r="A90" s="27">
        <v>88</v>
      </c>
      <c r="B90" s="28" t="s">
        <v>258</v>
      </c>
      <c r="C90" s="28" t="s">
        <v>263</v>
      </c>
      <c r="D90" s="28" t="s">
        <v>69</v>
      </c>
      <c r="E90" s="135">
        <v>0</v>
      </c>
      <c r="F90" s="137">
        <v>0</v>
      </c>
      <c r="G90" s="134">
        <v>8</v>
      </c>
      <c r="H90" s="133">
        <v>52.8</v>
      </c>
    </row>
    <row r="91" spans="1:8" ht="30" customHeight="1">
      <c r="A91" s="27">
        <v>89</v>
      </c>
      <c r="B91" s="28" t="s">
        <v>258</v>
      </c>
      <c r="C91" s="28" t="s">
        <v>266</v>
      </c>
      <c r="D91" s="28" t="s">
        <v>69</v>
      </c>
      <c r="E91" s="135">
        <v>0</v>
      </c>
      <c r="F91" s="137">
        <v>0</v>
      </c>
      <c r="G91" s="134">
        <v>3</v>
      </c>
      <c r="H91" s="133">
        <v>66.900000000000006</v>
      </c>
    </row>
    <row r="92" spans="1:8" ht="36" customHeight="1">
      <c r="A92" s="27">
        <v>90</v>
      </c>
      <c r="B92" s="28" t="s">
        <v>258</v>
      </c>
      <c r="C92" s="28" t="s">
        <v>268</v>
      </c>
      <c r="D92" s="28" t="s">
        <v>69</v>
      </c>
      <c r="E92" s="135">
        <v>0</v>
      </c>
      <c r="F92" s="137">
        <v>0</v>
      </c>
      <c r="G92" s="134">
        <v>4</v>
      </c>
      <c r="H92" s="133">
        <v>50.4</v>
      </c>
    </row>
    <row r="93" spans="1:8" ht="33" customHeight="1">
      <c r="A93" s="27">
        <v>91</v>
      </c>
      <c r="B93" s="28" t="s">
        <v>270</v>
      </c>
      <c r="C93" s="28" t="s">
        <v>271</v>
      </c>
      <c r="D93" s="28" t="s">
        <v>99</v>
      </c>
      <c r="E93" s="135">
        <v>0</v>
      </c>
      <c r="F93" s="137">
        <v>0</v>
      </c>
      <c r="G93" s="134">
        <v>5</v>
      </c>
      <c r="H93" s="133">
        <v>60.4</v>
      </c>
    </row>
    <row r="94" spans="1:8" ht="33.75" customHeight="1">
      <c r="A94" s="27">
        <v>92</v>
      </c>
      <c r="B94" s="28" t="s">
        <v>270</v>
      </c>
      <c r="C94" s="28" t="s">
        <v>273</v>
      </c>
      <c r="D94" s="28" t="s">
        <v>99</v>
      </c>
      <c r="E94" s="132">
        <v>2</v>
      </c>
      <c r="F94" s="133">
        <v>19.600000000000001</v>
      </c>
      <c r="G94" s="134">
        <v>9</v>
      </c>
      <c r="H94" s="133">
        <v>78.400000000000006</v>
      </c>
    </row>
    <row r="95" spans="1:8" ht="30" customHeight="1">
      <c r="A95" s="27">
        <v>93</v>
      </c>
      <c r="B95" s="28" t="s">
        <v>270</v>
      </c>
      <c r="C95" s="28" t="s">
        <v>275</v>
      </c>
      <c r="D95" s="28" t="s">
        <v>69</v>
      </c>
      <c r="E95" s="135">
        <v>0</v>
      </c>
      <c r="F95" s="137">
        <v>0</v>
      </c>
      <c r="G95" s="134">
        <v>3</v>
      </c>
      <c r="H95" s="133">
        <v>47.2</v>
      </c>
    </row>
    <row r="96" spans="1:8" ht="31.5" customHeight="1">
      <c r="A96" s="27">
        <v>94</v>
      </c>
      <c r="B96" s="28" t="s">
        <v>270</v>
      </c>
      <c r="C96" s="28" t="s">
        <v>277</v>
      </c>
      <c r="D96" s="28" t="s">
        <v>99</v>
      </c>
      <c r="E96" s="132">
        <v>1</v>
      </c>
      <c r="F96" s="133">
        <v>8.4</v>
      </c>
      <c r="G96" s="134">
        <v>6</v>
      </c>
      <c r="H96" s="133">
        <v>70.3</v>
      </c>
    </row>
    <row r="97" spans="1:8" ht="34.5" customHeight="1">
      <c r="A97" s="27">
        <v>95</v>
      </c>
      <c r="B97" s="28" t="s">
        <v>279</v>
      </c>
      <c r="C97" s="28" t="s">
        <v>280</v>
      </c>
      <c r="D97" s="28" t="s">
        <v>69</v>
      </c>
      <c r="E97" s="135">
        <v>0</v>
      </c>
      <c r="F97" s="137">
        <v>0</v>
      </c>
      <c r="G97" s="134">
        <v>4</v>
      </c>
      <c r="H97" s="133">
        <v>63.3</v>
      </c>
    </row>
    <row r="98" spans="1:8" ht="35.25" customHeight="1">
      <c r="A98" s="27">
        <v>96</v>
      </c>
      <c r="B98" s="28" t="s">
        <v>279</v>
      </c>
      <c r="C98" s="28" t="s">
        <v>282</v>
      </c>
      <c r="D98" s="28" t="s">
        <v>69</v>
      </c>
      <c r="E98" s="135">
        <v>0</v>
      </c>
      <c r="F98" s="137">
        <v>0</v>
      </c>
      <c r="G98" s="134">
        <v>3</v>
      </c>
      <c r="H98" s="133">
        <v>53.9</v>
      </c>
    </row>
    <row r="99" spans="1:8" ht="32.25" customHeight="1">
      <c r="A99" s="27">
        <v>97</v>
      </c>
      <c r="B99" s="28" t="s">
        <v>279</v>
      </c>
      <c r="C99" s="28" t="s">
        <v>284</v>
      </c>
      <c r="D99" s="28" t="s">
        <v>69</v>
      </c>
      <c r="E99" s="135">
        <v>0</v>
      </c>
      <c r="F99" s="137">
        <v>0</v>
      </c>
      <c r="G99" s="134">
        <v>3</v>
      </c>
      <c r="H99" s="133">
        <v>57.7</v>
      </c>
    </row>
    <row r="100" spans="1:8" ht="31.5" customHeight="1">
      <c r="A100" s="27">
        <v>98</v>
      </c>
      <c r="B100" s="28" t="s">
        <v>279</v>
      </c>
      <c r="C100" s="28" t="s">
        <v>286</v>
      </c>
      <c r="D100" s="28" t="s">
        <v>69</v>
      </c>
      <c r="E100" s="135">
        <v>0</v>
      </c>
      <c r="F100" s="137">
        <v>0</v>
      </c>
      <c r="G100" s="134">
        <v>4</v>
      </c>
      <c r="H100" s="133">
        <v>56.6</v>
      </c>
    </row>
    <row r="101" spans="1:8" ht="31.5" customHeight="1">
      <c r="A101" s="27">
        <v>99</v>
      </c>
      <c r="B101" s="28" t="s">
        <v>279</v>
      </c>
      <c r="C101" s="28" t="s">
        <v>288</v>
      </c>
      <c r="D101" s="28" t="s">
        <v>69</v>
      </c>
      <c r="E101" s="135">
        <v>0</v>
      </c>
      <c r="F101" s="137">
        <v>0</v>
      </c>
      <c r="G101" s="134">
        <v>3</v>
      </c>
      <c r="H101" s="133">
        <v>64.2</v>
      </c>
    </row>
    <row r="102" spans="1:8" ht="31.5" customHeight="1">
      <c r="A102" s="27">
        <v>100</v>
      </c>
      <c r="B102" s="28" t="s">
        <v>279</v>
      </c>
      <c r="C102" s="28" t="s">
        <v>290</v>
      </c>
      <c r="D102" s="28" t="s">
        <v>99</v>
      </c>
      <c r="E102" s="135">
        <v>0</v>
      </c>
      <c r="F102" s="137">
        <v>0</v>
      </c>
      <c r="G102" s="134">
        <v>3</v>
      </c>
      <c r="H102" s="133">
        <v>64.3</v>
      </c>
    </row>
    <row r="103" spans="1:8" ht="31.5" customHeight="1">
      <c r="A103" s="27">
        <v>101</v>
      </c>
      <c r="B103" s="28" t="s">
        <v>279</v>
      </c>
      <c r="C103" s="28" t="s">
        <v>292</v>
      </c>
      <c r="D103" s="28" t="s">
        <v>69</v>
      </c>
      <c r="E103" s="135">
        <v>0</v>
      </c>
      <c r="F103" s="137">
        <v>0</v>
      </c>
      <c r="G103" s="134">
        <v>5</v>
      </c>
      <c r="H103" s="133">
        <v>80.8</v>
      </c>
    </row>
    <row r="104" spans="1:8" ht="30" customHeight="1">
      <c r="A104" s="27">
        <v>102</v>
      </c>
      <c r="B104" s="28" t="s">
        <v>279</v>
      </c>
      <c r="C104" s="28" t="s">
        <v>294</v>
      </c>
      <c r="D104" s="28" t="s">
        <v>69</v>
      </c>
      <c r="E104" s="132">
        <v>1</v>
      </c>
      <c r="F104" s="133">
        <v>2.9</v>
      </c>
      <c r="G104" s="134">
        <v>6</v>
      </c>
      <c r="H104" s="133">
        <v>70.8</v>
      </c>
    </row>
    <row r="105" spans="1:8" ht="41.25" customHeight="1">
      <c r="A105" s="27">
        <v>103</v>
      </c>
      <c r="B105" s="28" t="s">
        <v>279</v>
      </c>
      <c r="C105" s="28" t="s">
        <v>296</v>
      </c>
      <c r="D105" s="28" t="s">
        <v>99</v>
      </c>
      <c r="E105" s="132">
        <v>1</v>
      </c>
      <c r="F105" s="133">
        <v>6.8</v>
      </c>
      <c r="G105" s="134">
        <v>18</v>
      </c>
      <c r="H105" s="133">
        <v>88.4</v>
      </c>
    </row>
    <row r="106" spans="1:8" ht="30.75" customHeight="1">
      <c r="A106" s="27">
        <v>104</v>
      </c>
      <c r="B106" s="28" t="s">
        <v>279</v>
      </c>
      <c r="C106" s="28" t="s">
        <v>298</v>
      </c>
      <c r="D106" s="28" t="s">
        <v>69</v>
      </c>
      <c r="E106" s="135">
        <v>0</v>
      </c>
      <c r="F106" s="137">
        <v>0</v>
      </c>
      <c r="G106" s="134">
        <v>1</v>
      </c>
      <c r="H106" s="133">
        <v>70</v>
      </c>
    </row>
    <row r="107" spans="1:8" ht="31.5" customHeight="1">
      <c r="A107" s="27">
        <v>105</v>
      </c>
      <c r="B107" s="28" t="s">
        <v>279</v>
      </c>
      <c r="C107" s="28" t="s">
        <v>300</v>
      </c>
      <c r="D107" s="28" t="s">
        <v>69</v>
      </c>
      <c r="E107" s="135">
        <v>0</v>
      </c>
      <c r="F107" s="137">
        <v>0</v>
      </c>
      <c r="G107" s="134">
        <v>4</v>
      </c>
      <c r="H107" s="133">
        <v>54.4</v>
      </c>
    </row>
    <row r="108" spans="1:8" ht="31.5" customHeight="1">
      <c r="A108" s="27">
        <v>106</v>
      </c>
      <c r="B108" s="28" t="s">
        <v>302</v>
      </c>
      <c r="C108" s="28" t="s">
        <v>303</v>
      </c>
      <c r="D108" s="28" t="s">
        <v>66</v>
      </c>
      <c r="E108" s="132">
        <v>1</v>
      </c>
      <c r="F108" s="133">
        <v>3.2</v>
      </c>
      <c r="G108" s="134">
        <v>5</v>
      </c>
      <c r="H108" s="133">
        <v>65.900000000000006</v>
      </c>
    </row>
    <row r="109" spans="1:8" ht="30" customHeight="1">
      <c r="A109" s="27">
        <v>107</v>
      </c>
      <c r="B109" s="28" t="s">
        <v>302</v>
      </c>
      <c r="C109" s="28" t="s">
        <v>303</v>
      </c>
      <c r="D109" s="28" t="s">
        <v>69</v>
      </c>
      <c r="E109" s="135">
        <v>0</v>
      </c>
      <c r="F109" s="137">
        <v>0</v>
      </c>
      <c r="G109" s="134">
        <v>9</v>
      </c>
      <c r="H109" s="133">
        <v>59.7</v>
      </c>
    </row>
    <row r="110" spans="1:8" ht="32.25" customHeight="1">
      <c r="A110" s="27">
        <v>108</v>
      </c>
      <c r="B110" s="28" t="s">
        <v>302</v>
      </c>
      <c r="C110" s="28" t="s">
        <v>306</v>
      </c>
      <c r="D110" s="28" t="s">
        <v>69</v>
      </c>
      <c r="E110" s="135">
        <v>0</v>
      </c>
      <c r="F110" s="137">
        <v>0</v>
      </c>
      <c r="G110" s="134">
        <v>7</v>
      </c>
      <c r="H110" s="133">
        <v>70.599999999999994</v>
      </c>
    </row>
    <row r="111" spans="1:8" ht="28.5" customHeight="1">
      <c r="A111" s="27">
        <v>109</v>
      </c>
      <c r="B111" s="28" t="s">
        <v>302</v>
      </c>
      <c r="C111" s="28" t="s">
        <v>308</v>
      </c>
      <c r="D111" s="28" t="s">
        <v>69</v>
      </c>
      <c r="E111" s="132">
        <v>4</v>
      </c>
      <c r="F111" s="133">
        <v>13.1</v>
      </c>
      <c r="G111" s="134">
        <v>14</v>
      </c>
      <c r="H111" s="133">
        <v>79.3</v>
      </c>
    </row>
    <row r="112" spans="1:8" ht="30.75" customHeight="1">
      <c r="A112" s="27">
        <v>110</v>
      </c>
      <c r="B112" s="28" t="s">
        <v>302</v>
      </c>
      <c r="C112" s="28" t="s">
        <v>310</v>
      </c>
      <c r="D112" s="28" t="s">
        <v>69</v>
      </c>
      <c r="E112" s="135">
        <v>0</v>
      </c>
      <c r="F112" s="137">
        <v>0</v>
      </c>
      <c r="G112" s="134">
        <v>8</v>
      </c>
      <c r="H112" s="133">
        <v>52.3</v>
      </c>
    </row>
    <row r="113" spans="1:8" ht="30" customHeight="1">
      <c r="A113" s="27">
        <v>111</v>
      </c>
      <c r="B113" s="28" t="s">
        <v>302</v>
      </c>
      <c r="C113" s="28" t="s">
        <v>312</v>
      </c>
      <c r="D113" s="28" t="s">
        <v>69</v>
      </c>
      <c r="E113" s="135">
        <v>0</v>
      </c>
      <c r="F113" s="137">
        <v>0</v>
      </c>
      <c r="G113" s="134">
        <v>6</v>
      </c>
      <c r="H113" s="133">
        <v>71.2</v>
      </c>
    </row>
    <row r="114" spans="1:8" ht="29.25" customHeight="1">
      <c r="A114" s="27">
        <v>112</v>
      </c>
      <c r="B114" s="28" t="s">
        <v>302</v>
      </c>
      <c r="C114" s="28" t="s">
        <v>314</v>
      </c>
      <c r="D114" s="28" t="s">
        <v>69</v>
      </c>
      <c r="E114" s="132">
        <v>4</v>
      </c>
      <c r="F114" s="133">
        <v>8.9</v>
      </c>
      <c r="G114" s="134">
        <v>13</v>
      </c>
      <c r="H114" s="133">
        <v>76</v>
      </c>
    </row>
    <row r="115" spans="1:8" ht="40.5" customHeight="1">
      <c r="A115" s="27">
        <v>113</v>
      </c>
      <c r="B115" s="28" t="s">
        <v>302</v>
      </c>
      <c r="C115" s="28" t="s">
        <v>316</v>
      </c>
      <c r="D115" s="28" t="s">
        <v>69</v>
      </c>
      <c r="E115" s="135">
        <v>0</v>
      </c>
      <c r="F115" s="137">
        <v>0</v>
      </c>
      <c r="G115" s="134">
        <v>2</v>
      </c>
      <c r="H115" s="133">
        <v>82.7</v>
      </c>
    </row>
    <row r="116" spans="1:8" ht="30.75" customHeight="1">
      <c r="A116" s="27">
        <v>114</v>
      </c>
      <c r="B116" s="28" t="s">
        <v>302</v>
      </c>
      <c r="C116" s="28" t="s">
        <v>318</v>
      </c>
      <c r="D116" s="28" t="s">
        <v>69</v>
      </c>
      <c r="E116" s="132">
        <v>2</v>
      </c>
      <c r="F116" s="133">
        <v>7.2</v>
      </c>
      <c r="G116" s="134">
        <v>13</v>
      </c>
      <c r="H116" s="133">
        <v>72.099999999999994</v>
      </c>
    </row>
    <row r="117" spans="1:8" ht="33.75" customHeight="1">
      <c r="A117" s="27">
        <v>115</v>
      </c>
      <c r="B117" s="28" t="s">
        <v>320</v>
      </c>
      <c r="C117" s="28" t="s">
        <v>321</v>
      </c>
      <c r="D117" s="28" t="s">
        <v>69</v>
      </c>
      <c r="E117" s="132">
        <v>2</v>
      </c>
      <c r="F117" s="133">
        <v>18</v>
      </c>
      <c r="G117" s="134">
        <v>3</v>
      </c>
      <c r="H117" s="133">
        <v>74.3</v>
      </c>
    </row>
    <row r="118" spans="1:8" ht="34.5" customHeight="1">
      <c r="A118" s="27">
        <v>116</v>
      </c>
      <c r="B118" s="28" t="s">
        <v>320</v>
      </c>
      <c r="C118" s="28" t="s">
        <v>323</v>
      </c>
      <c r="D118" s="28" t="s">
        <v>69</v>
      </c>
      <c r="E118" s="132">
        <v>1</v>
      </c>
      <c r="F118" s="133">
        <v>10.6</v>
      </c>
      <c r="G118" s="134">
        <v>4</v>
      </c>
      <c r="H118" s="133">
        <v>72.099999999999994</v>
      </c>
    </row>
    <row r="119" spans="1:8" ht="30" customHeight="1">
      <c r="A119" s="27">
        <v>117</v>
      </c>
      <c r="B119" s="28" t="s">
        <v>320</v>
      </c>
      <c r="C119" s="28" t="s">
        <v>325</v>
      </c>
      <c r="D119" s="28" t="s">
        <v>69</v>
      </c>
      <c r="E119" s="132">
        <v>1</v>
      </c>
      <c r="F119" s="133">
        <v>8.3000000000000007</v>
      </c>
      <c r="G119" s="134">
        <v>6</v>
      </c>
      <c r="H119" s="133">
        <v>83</v>
      </c>
    </row>
    <row r="120" spans="1:8" ht="35.25" customHeight="1">
      <c r="A120" s="27">
        <v>118</v>
      </c>
      <c r="B120" s="28" t="s">
        <v>320</v>
      </c>
      <c r="C120" s="28" t="s">
        <v>327</v>
      </c>
      <c r="D120" s="28" t="s">
        <v>69</v>
      </c>
      <c r="E120" s="132">
        <v>1</v>
      </c>
      <c r="F120" s="133">
        <v>4.3</v>
      </c>
      <c r="G120" s="134">
        <v>4</v>
      </c>
      <c r="H120" s="133">
        <v>70.400000000000006</v>
      </c>
    </row>
    <row r="121" spans="1:8" ht="33" customHeight="1">
      <c r="A121" s="27">
        <v>119</v>
      </c>
      <c r="B121" s="28" t="s">
        <v>320</v>
      </c>
      <c r="C121" s="28" t="s">
        <v>329</v>
      </c>
      <c r="D121" s="28" t="s">
        <v>69</v>
      </c>
      <c r="E121" s="135">
        <v>0</v>
      </c>
      <c r="F121" s="137">
        <v>0</v>
      </c>
      <c r="G121" s="134">
        <v>3</v>
      </c>
      <c r="H121" s="133">
        <v>67.599999999999994</v>
      </c>
    </row>
    <row r="122" spans="1:8" ht="30" customHeight="1">
      <c r="A122" s="27">
        <v>120</v>
      </c>
      <c r="B122" s="28" t="s">
        <v>320</v>
      </c>
      <c r="C122" s="28" t="s">
        <v>331</v>
      </c>
      <c r="D122" s="28" t="s">
        <v>99</v>
      </c>
      <c r="E122" s="132">
        <v>2</v>
      </c>
      <c r="F122" s="133">
        <v>5.9</v>
      </c>
      <c r="G122" s="134">
        <v>11</v>
      </c>
      <c r="H122" s="133">
        <v>84.9</v>
      </c>
    </row>
    <row r="123" spans="1:8" ht="29.25" customHeight="1">
      <c r="A123" s="27">
        <v>121</v>
      </c>
      <c r="B123" s="28" t="s">
        <v>334</v>
      </c>
      <c r="C123" s="28" t="s">
        <v>335</v>
      </c>
      <c r="D123" s="28" t="s">
        <v>69</v>
      </c>
      <c r="E123" s="136">
        <v>0</v>
      </c>
      <c r="F123" s="137">
        <v>0</v>
      </c>
      <c r="G123" s="134">
        <v>4</v>
      </c>
      <c r="H123" s="133">
        <v>56.9</v>
      </c>
    </row>
    <row r="124" spans="1:8" ht="33.75" customHeight="1">
      <c r="A124" s="27">
        <v>122</v>
      </c>
      <c r="B124" s="28" t="s">
        <v>334</v>
      </c>
      <c r="C124" s="28" t="s">
        <v>337</v>
      </c>
      <c r="D124" s="28" t="s">
        <v>69</v>
      </c>
      <c r="E124" s="136">
        <v>0</v>
      </c>
      <c r="F124" s="137">
        <v>0</v>
      </c>
      <c r="G124" s="134">
        <v>1</v>
      </c>
      <c r="H124" s="133">
        <v>50.4</v>
      </c>
    </row>
    <row r="125" spans="1:8" ht="32.25" customHeight="1">
      <c r="A125" s="27">
        <v>123</v>
      </c>
      <c r="B125" s="28" t="s">
        <v>334</v>
      </c>
      <c r="C125" s="28" t="s">
        <v>339</v>
      </c>
      <c r="D125" s="28" t="s">
        <v>69</v>
      </c>
      <c r="E125" s="136">
        <v>0</v>
      </c>
      <c r="F125" s="137">
        <v>0</v>
      </c>
      <c r="G125" s="134">
        <v>1</v>
      </c>
      <c r="H125" s="133">
        <v>0.7</v>
      </c>
    </row>
    <row r="126" spans="1:8" ht="30.75" customHeight="1">
      <c r="A126" s="27">
        <v>124</v>
      </c>
      <c r="B126" s="40" t="s">
        <v>334</v>
      </c>
      <c r="C126" s="40" t="s">
        <v>341</v>
      </c>
      <c r="D126" s="40" t="s">
        <v>69</v>
      </c>
      <c r="E126" s="136">
        <v>0</v>
      </c>
      <c r="F126" s="137">
        <v>0</v>
      </c>
      <c r="G126" s="134">
        <v>9</v>
      </c>
      <c r="H126" s="133">
        <v>69.5</v>
      </c>
    </row>
    <row r="127" spans="1:8" ht="31.5" customHeight="1">
      <c r="A127" s="27">
        <v>125</v>
      </c>
      <c r="B127" s="28" t="s">
        <v>334</v>
      </c>
      <c r="C127" s="28" t="s">
        <v>344</v>
      </c>
      <c r="D127" s="28" t="s">
        <v>66</v>
      </c>
      <c r="E127" s="136">
        <v>0</v>
      </c>
      <c r="F127" s="137">
        <v>0</v>
      </c>
      <c r="G127" s="134">
        <v>4</v>
      </c>
      <c r="H127" s="133">
        <v>86</v>
      </c>
    </row>
    <row r="128" spans="1:8" ht="34.5" customHeight="1">
      <c r="A128" s="27">
        <v>126</v>
      </c>
      <c r="B128" s="28" t="s">
        <v>346</v>
      </c>
      <c r="C128" s="28" t="s">
        <v>347</v>
      </c>
      <c r="D128" s="28" t="s">
        <v>69</v>
      </c>
      <c r="E128" s="136">
        <v>0</v>
      </c>
      <c r="F128" s="137">
        <v>0</v>
      </c>
      <c r="G128" s="134">
        <v>1</v>
      </c>
      <c r="H128" s="133">
        <v>75</v>
      </c>
    </row>
    <row r="129" spans="1:8" ht="32.25" customHeight="1">
      <c r="A129" s="27">
        <v>127</v>
      </c>
      <c r="B129" s="28" t="s">
        <v>346</v>
      </c>
      <c r="C129" s="28" t="s">
        <v>349</v>
      </c>
      <c r="D129" s="28" t="s">
        <v>69</v>
      </c>
      <c r="E129" s="136">
        <v>0</v>
      </c>
      <c r="F129" s="137">
        <v>0</v>
      </c>
      <c r="G129" s="134">
        <v>2</v>
      </c>
      <c r="H129" s="133">
        <v>52.2</v>
      </c>
    </row>
    <row r="130" spans="1:8" ht="33" customHeight="1">
      <c r="A130" s="27">
        <v>128</v>
      </c>
      <c r="B130" s="28" t="s">
        <v>346</v>
      </c>
      <c r="C130" s="28" t="s">
        <v>351</v>
      </c>
      <c r="D130" s="28" t="s">
        <v>99</v>
      </c>
      <c r="E130" s="136">
        <v>0</v>
      </c>
      <c r="F130" s="137">
        <v>0</v>
      </c>
      <c r="G130" s="134">
        <v>7</v>
      </c>
      <c r="H130" s="133">
        <v>81.8</v>
      </c>
    </row>
    <row r="131" spans="1:8" ht="31.5" customHeight="1">
      <c r="A131" s="27">
        <v>129</v>
      </c>
      <c r="B131" s="28" t="s">
        <v>346</v>
      </c>
      <c r="C131" s="28" t="s">
        <v>354</v>
      </c>
      <c r="D131" s="28" t="s">
        <v>69</v>
      </c>
      <c r="E131" s="136">
        <v>0</v>
      </c>
      <c r="F131" s="137">
        <v>0</v>
      </c>
      <c r="G131" s="134">
        <v>5</v>
      </c>
      <c r="H131" s="133">
        <v>76.599999999999994</v>
      </c>
    </row>
    <row r="132" spans="1:8" ht="32.25" customHeight="1">
      <c r="A132" s="27">
        <v>130</v>
      </c>
      <c r="B132" s="28" t="s">
        <v>346</v>
      </c>
      <c r="C132" s="28" t="s">
        <v>356</v>
      </c>
      <c r="D132" s="28" t="s">
        <v>99</v>
      </c>
      <c r="E132" s="132">
        <v>1</v>
      </c>
      <c r="F132" s="133">
        <v>23.1</v>
      </c>
      <c r="G132" s="134">
        <v>1</v>
      </c>
      <c r="H132" s="133">
        <v>64.599999999999994</v>
      </c>
    </row>
    <row r="133" spans="1:8" ht="34.5" customHeight="1">
      <c r="A133" s="27">
        <v>131</v>
      </c>
      <c r="B133" s="28" t="s">
        <v>346</v>
      </c>
      <c r="C133" s="28" t="s">
        <v>358</v>
      </c>
      <c r="D133" s="28" t="s">
        <v>69</v>
      </c>
      <c r="E133" s="136">
        <v>0</v>
      </c>
      <c r="F133" s="137">
        <v>0</v>
      </c>
      <c r="G133" s="134">
        <v>8</v>
      </c>
      <c r="H133" s="133">
        <v>68.099999999999994</v>
      </c>
    </row>
    <row r="134" spans="1:8" ht="36" customHeight="1">
      <c r="A134" s="27">
        <v>132</v>
      </c>
      <c r="B134" s="28" t="s">
        <v>346</v>
      </c>
      <c r="C134" s="28" t="s">
        <v>360</v>
      </c>
      <c r="D134" s="28" t="s">
        <v>99</v>
      </c>
      <c r="E134" s="136">
        <v>0</v>
      </c>
      <c r="F134" s="137">
        <v>0</v>
      </c>
      <c r="G134" s="134">
        <v>3</v>
      </c>
      <c r="H134" s="133">
        <v>32.1</v>
      </c>
    </row>
    <row r="135" spans="1:8" ht="33" customHeight="1">
      <c r="A135" s="27">
        <v>133</v>
      </c>
      <c r="B135" s="28" t="s">
        <v>346</v>
      </c>
      <c r="C135" s="28" t="s">
        <v>362</v>
      </c>
      <c r="D135" s="28" t="s">
        <v>66</v>
      </c>
      <c r="E135" s="136">
        <v>0</v>
      </c>
      <c r="F135" s="137">
        <v>0</v>
      </c>
      <c r="G135" s="134">
        <v>1</v>
      </c>
      <c r="H135" s="133">
        <v>79.8</v>
      </c>
    </row>
    <row r="136" spans="1:8" ht="32.25" customHeight="1">
      <c r="A136" s="27">
        <v>134</v>
      </c>
      <c r="B136" s="28" t="s">
        <v>346</v>
      </c>
      <c r="C136" s="28" t="s">
        <v>362</v>
      </c>
      <c r="D136" s="28" t="s">
        <v>69</v>
      </c>
      <c r="E136" s="136">
        <v>0</v>
      </c>
      <c r="F136" s="137">
        <v>0</v>
      </c>
      <c r="G136" s="134">
        <v>3</v>
      </c>
      <c r="H136" s="133">
        <v>47.3</v>
      </c>
    </row>
    <row r="137" spans="1:8" ht="33.75" customHeight="1">
      <c r="A137" s="27">
        <v>135</v>
      </c>
      <c r="B137" s="28" t="s">
        <v>346</v>
      </c>
      <c r="C137" s="28" t="s">
        <v>365</v>
      </c>
      <c r="D137" s="28" t="s">
        <v>69</v>
      </c>
      <c r="E137" s="136">
        <v>0</v>
      </c>
      <c r="F137" s="137">
        <v>0</v>
      </c>
      <c r="G137" s="134">
        <v>3</v>
      </c>
      <c r="H137" s="133">
        <v>72.900000000000006</v>
      </c>
    </row>
    <row r="138" spans="1:8" ht="31.5" customHeight="1">
      <c r="A138" s="27">
        <v>136</v>
      </c>
      <c r="B138" s="28" t="s">
        <v>346</v>
      </c>
      <c r="C138" s="28" t="s">
        <v>367</v>
      </c>
      <c r="D138" s="28" t="s">
        <v>99</v>
      </c>
      <c r="E138" s="136">
        <v>0</v>
      </c>
      <c r="F138" s="137">
        <v>0</v>
      </c>
      <c r="G138" s="134">
        <v>4</v>
      </c>
      <c r="H138" s="133">
        <v>58</v>
      </c>
    </row>
    <row r="139" spans="1:8" ht="33" customHeight="1">
      <c r="A139" s="27">
        <v>137</v>
      </c>
      <c r="B139" s="28" t="s">
        <v>346</v>
      </c>
      <c r="C139" s="28" t="s">
        <v>369</v>
      </c>
      <c r="D139" s="28" t="s">
        <v>99</v>
      </c>
      <c r="E139" s="136">
        <v>0</v>
      </c>
      <c r="F139" s="137">
        <v>0</v>
      </c>
      <c r="G139" s="134">
        <v>4</v>
      </c>
      <c r="H139" s="133">
        <v>49</v>
      </c>
    </row>
    <row r="140" spans="1:8" ht="33" customHeight="1">
      <c r="A140" s="27">
        <v>138</v>
      </c>
      <c r="B140" s="28" t="s">
        <v>346</v>
      </c>
      <c r="C140" s="28" t="s">
        <v>371</v>
      </c>
      <c r="D140" s="28" t="s">
        <v>69</v>
      </c>
      <c r="E140" s="136">
        <v>0</v>
      </c>
      <c r="F140" s="137">
        <v>0</v>
      </c>
      <c r="G140" s="134">
        <v>6</v>
      </c>
      <c r="H140" s="133">
        <v>71.400000000000006</v>
      </c>
    </row>
    <row r="141" spans="1:8" ht="30" customHeight="1">
      <c r="A141" s="27">
        <v>139</v>
      </c>
      <c r="B141" s="28" t="s">
        <v>374</v>
      </c>
      <c r="C141" s="28" t="s">
        <v>375</v>
      </c>
      <c r="D141" s="28" t="s">
        <v>99</v>
      </c>
      <c r="E141" s="132">
        <v>2</v>
      </c>
      <c r="F141" s="133">
        <v>14.3</v>
      </c>
      <c r="G141" s="134">
        <v>6</v>
      </c>
      <c r="H141" s="133">
        <v>90.8</v>
      </c>
    </row>
    <row r="142" spans="1:8" ht="30.75" customHeight="1">
      <c r="A142" s="27">
        <v>140</v>
      </c>
      <c r="B142" s="28" t="s">
        <v>374</v>
      </c>
      <c r="C142" s="28" t="s">
        <v>377</v>
      </c>
      <c r="D142" s="28" t="s">
        <v>69</v>
      </c>
      <c r="E142" s="136">
        <v>0</v>
      </c>
      <c r="F142" s="137">
        <v>0</v>
      </c>
      <c r="G142" s="134">
        <v>3</v>
      </c>
      <c r="H142" s="133">
        <v>62.3</v>
      </c>
    </row>
    <row r="143" spans="1:8" ht="33.75" customHeight="1">
      <c r="A143" s="27">
        <v>141</v>
      </c>
      <c r="B143" s="28" t="s">
        <v>374</v>
      </c>
      <c r="C143" s="28" t="s">
        <v>379</v>
      </c>
      <c r="D143" s="28" t="s">
        <v>99</v>
      </c>
      <c r="E143" s="136">
        <v>0</v>
      </c>
      <c r="F143" s="137">
        <v>0</v>
      </c>
      <c r="G143" s="134">
        <v>5</v>
      </c>
      <c r="H143" s="133">
        <v>70.3</v>
      </c>
    </row>
    <row r="144" spans="1:8" ht="30" customHeight="1">
      <c r="A144" s="27">
        <v>142</v>
      </c>
      <c r="B144" s="28" t="s">
        <v>374</v>
      </c>
      <c r="C144" s="28" t="s">
        <v>381</v>
      </c>
      <c r="D144" s="28" t="s">
        <v>99</v>
      </c>
      <c r="E144" s="136">
        <v>0</v>
      </c>
      <c r="F144" s="137">
        <v>0</v>
      </c>
      <c r="G144" s="134">
        <v>4</v>
      </c>
      <c r="H144" s="133">
        <v>62</v>
      </c>
    </row>
    <row r="145" spans="1:8" ht="30" customHeight="1">
      <c r="A145" s="27">
        <v>143</v>
      </c>
      <c r="B145" s="41" t="s">
        <v>374</v>
      </c>
      <c r="C145" s="41" t="s">
        <v>261</v>
      </c>
      <c r="D145" s="41" t="s">
        <v>69</v>
      </c>
      <c r="E145" s="136">
        <v>0</v>
      </c>
      <c r="F145" s="137">
        <v>0</v>
      </c>
      <c r="G145" s="134">
        <v>4</v>
      </c>
      <c r="H145" s="133">
        <v>66.5</v>
      </c>
    </row>
    <row r="146" spans="1:8" ht="29.25" customHeight="1">
      <c r="A146" s="55">
        <v>144</v>
      </c>
      <c r="B146" s="56" t="s">
        <v>374</v>
      </c>
      <c r="C146" s="56" t="s">
        <v>384</v>
      </c>
      <c r="D146" s="42" t="s">
        <v>99</v>
      </c>
      <c r="E146" s="132">
        <v>1</v>
      </c>
      <c r="F146" s="133">
        <v>3.8</v>
      </c>
      <c r="G146" s="134">
        <v>12</v>
      </c>
      <c r="H146" s="133">
        <v>73.400000000000006</v>
      </c>
    </row>
    <row r="147" spans="1:8">
      <c r="A147" s="176" t="s">
        <v>386</v>
      </c>
      <c r="B147" s="176"/>
      <c r="C147" s="176"/>
      <c r="D147" s="43"/>
      <c r="E147" s="13">
        <f>SUM(E3:E146)</f>
        <v>144</v>
      </c>
      <c r="F147" s="130">
        <v>8.1</v>
      </c>
      <c r="G147" s="131">
        <f>SUM(G3:G146)</f>
        <v>1075</v>
      </c>
      <c r="H147" s="130">
        <v>79.2</v>
      </c>
    </row>
    <row r="150" spans="1:8" ht="95.25" customHeight="1">
      <c r="C150" s="64" t="s">
        <v>519</v>
      </c>
    </row>
  </sheetData>
  <mergeCells count="1">
    <mergeCell ref="A147:C14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</sheetPr>
  <dimension ref="A1:Q148"/>
  <sheetViews>
    <sheetView topLeftCell="A139" workbookViewId="0">
      <pane xSplit="4" topLeftCell="E1" activePane="topRight" state="frozen"/>
      <selection pane="topRight" activeCell="D148" sqref="D148"/>
    </sheetView>
  </sheetViews>
  <sheetFormatPr defaultRowHeight="15"/>
  <cols>
    <col min="1" max="1" width="4.7109375" customWidth="1"/>
    <col min="2" max="2" width="17.85546875" customWidth="1"/>
    <col min="3" max="3" width="17.7109375" customWidth="1"/>
    <col min="4" max="4" width="12.7109375" customWidth="1"/>
    <col min="5" max="5" width="19.42578125" customWidth="1"/>
    <col min="6" max="6" width="14.85546875" customWidth="1"/>
    <col min="7" max="7" width="11" customWidth="1"/>
    <col min="9" max="9" width="10.7109375" customWidth="1"/>
    <col min="10" max="10" width="11" customWidth="1"/>
    <col min="11" max="11" width="11.140625" customWidth="1"/>
    <col min="12" max="12" width="11.7109375" customWidth="1"/>
    <col min="13" max="13" width="19.140625" customWidth="1"/>
    <col min="15" max="15" width="16.5703125" customWidth="1"/>
    <col min="16" max="16" width="12.7109375" customWidth="1"/>
    <col min="17" max="17" width="12.85546875" customWidth="1"/>
  </cols>
  <sheetData>
    <row r="1" spans="1:17" ht="98.25" customHeight="1" thickTop="1">
      <c r="A1" s="14" t="s">
        <v>0</v>
      </c>
      <c r="B1" s="15" t="s">
        <v>1</v>
      </c>
      <c r="C1" s="15" t="s">
        <v>2</v>
      </c>
      <c r="D1" s="15" t="s">
        <v>3</v>
      </c>
      <c r="E1" s="139" t="s">
        <v>50</v>
      </c>
      <c r="F1" s="17" t="s">
        <v>51</v>
      </c>
      <c r="G1" s="17" t="s">
        <v>52</v>
      </c>
      <c r="H1" s="17" t="s">
        <v>53</v>
      </c>
      <c r="I1" s="17" t="s">
        <v>54</v>
      </c>
      <c r="J1" s="17" t="s">
        <v>55</v>
      </c>
      <c r="K1" s="17" t="s">
        <v>56</v>
      </c>
      <c r="L1" s="17" t="s">
        <v>57</v>
      </c>
      <c r="M1" s="17" t="s">
        <v>58</v>
      </c>
      <c r="N1" s="17" t="s">
        <v>59</v>
      </c>
      <c r="O1" s="17" t="s">
        <v>60</v>
      </c>
      <c r="P1" s="17" t="s">
        <v>61</v>
      </c>
      <c r="Q1" s="17" t="s">
        <v>62</v>
      </c>
    </row>
    <row r="2" spans="1:17" ht="15.75" thickBot="1">
      <c r="A2" s="19" t="s">
        <v>63</v>
      </c>
      <c r="B2" s="20" t="s">
        <v>63</v>
      </c>
      <c r="C2" s="20" t="s">
        <v>63</v>
      </c>
      <c r="D2" s="21"/>
      <c r="E2" s="22"/>
      <c r="F2" s="22"/>
      <c r="G2" s="22"/>
      <c r="H2" s="140"/>
      <c r="I2" s="22"/>
      <c r="J2" s="22"/>
      <c r="K2" s="22"/>
      <c r="L2" s="22"/>
      <c r="M2" s="22"/>
      <c r="N2" s="22"/>
      <c r="O2" s="22"/>
      <c r="P2" s="23"/>
      <c r="Q2" s="23"/>
    </row>
    <row r="3" spans="1:17" ht="39" customHeight="1" thickTop="1">
      <c r="A3" s="27">
        <v>1</v>
      </c>
      <c r="B3" s="28" t="s">
        <v>64</v>
      </c>
      <c r="C3" s="28" t="s">
        <v>65</v>
      </c>
      <c r="D3" s="28" t="s">
        <v>66</v>
      </c>
      <c r="E3" s="102">
        <v>0</v>
      </c>
      <c r="F3" s="141">
        <v>1</v>
      </c>
      <c r="G3" s="141">
        <v>0</v>
      </c>
      <c r="H3" s="141">
        <v>1</v>
      </c>
      <c r="I3" s="141">
        <v>1</v>
      </c>
      <c r="J3" s="141">
        <v>0</v>
      </c>
      <c r="K3" s="141">
        <v>0</v>
      </c>
      <c r="L3" s="141">
        <v>0</v>
      </c>
      <c r="M3" s="141">
        <v>0</v>
      </c>
      <c r="N3" s="141">
        <v>2</v>
      </c>
      <c r="O3" s="142">
        <v>1</v>
      </c>
      <c r="P3" s="141">
        <v>0</v>
      </c>
      <c r="Q3" s="141">
        <v>0</v>
      </c>
    </row>
    <row r="4" spans="1:17" ht="31.5" customHeight="1">
      <c r="A4" s="27">
        <v>2</v>
      </c>
      <c r="B4" s="28" t="s">
        <v>64</v>
      </c>
      <c r="C4" s="28" t="s">
        <v>65</v>
      </c>
      <c r="D4" s="28" t="s">
        <v>69</v>
      </c>
      <c r="E4" s="102">
        <v>0</v>
      </c>
      <c r="F4" s="141">
        <v>0</v>
      </c>
      <c r="G4" s="141">
        <v>0</v>
      </c>
      <c r="H4" s="141">
        <v>1</v>
      </c>
      <c r="I4" s="141">
        <v>1</v>
      </c>
      <c r="J4" s="141">
        <v>0</v>
      </c>
      <c r="K4" s="141">
        <v>0</v>
      </c>
      <c r="L4" s="141">
        <v>0</v>
      </c>
      <c r="M4" s="141">
        <v>0</v>
      </c>
      <c r="N4" s="141">
        <v>0</v>
      </c>
      <c r="O4" s="142">
        <v>0</v>
      </c>
      <c r="P4" s="141">
        <v>1</v>
      </c>
      <c r="Q4" s="141">
        <v>0</v>
      </c>
    </row>
    <row r="5" spans="1:17" ht="36" customHeight="1">
      <c r="A5" s="27">
        <v>3</v>
      </c>
      <c r="B5" s="28" t="s">
        <v>64</v>
      </c>
      <c r="C5" s="28" t="s">
        <v>72</v>
      </c>
      <c r="D5" s="28" t="s">
        <v>69</v>
      </c>
      <c r="E5" s="102">
        <v>0</v>
      </c>
      <c r="F5" s="141">
        <v>0</v>
      </c>
      <c r="G5" s="141">
        <v>0</v>
      </c>
      <c r="H5" s="141">
        <v>0</v>
      </c>
      <c r="I5" s="141">
        <v>0</v>
      </c>
      <c r="J5" s="141">
        <v>0</v>
      </c>
      <c r="K5" s="141">
        <v>0</v>
      </c>
      <c r="L5" s="141">
        <v>0</v>
      </c>
      <c r="M5" s="141">
        <v>0</v>
      </c>
      <c r="N5" s="141">
        <v>0</v>
      </c>
      <c r="O5" s="142">
        <v>1</v>
      </c>
      <c r="P5" s="141">
        <v>0</v>
      </c>
      <c r="Q5" s="141">
        <v>0</v>
      </c>
    </row>
    <row r="6" spans="1:17" ht="30.75" customHeight="1">
      <c r="A6" s="27">
        <v>4</v>
      </c>
      <c r="B6" s="28" t="s">
        <v>64</v>
      </c>
      <c r="C6" s="28" t="s">
        <v>74</v>
      </c>
      <c r="D6" s="28" t="s">
        <v>66</v>
      </c>
      <c r="E6" s="102">
        <v>1</v>
      </c>
      <c r="F6" s="141">
        <v>0</v>
      </c>
      <c r="G6" s="141">
        <v>0</v>
      </c>
      <c r="H6" s="141">
        <v>0</v>
      </c>
      <c r="I6" s="141">
        <v>0</v>
      </c>
      <c r="J6" s="141">
        <v>0</v>
      </c>
      <c r="K6" s="141">
        <v>0</v>
      </c>
      <c r="L6" s="141">
        <v>0</v>
      </c>
      <c r="M6" s="35">
        <v>0</v>
      </c>
      <c r="N6" s="35">
        <v>1</v>
      </c>
      <c r="O6" s="143">
        <v>1</v>
      </c>
      <c r="P6" s="141">
        <v>0</v>
      </c>
      <c r="Q6" s="141">
        <v>0</v>
      </c>
    </row>
    <row r="7" spans="1:17" ht="28.5" customHeight="1">
      <c r="A7" s="27">
        <v>5</v>
      </c>
      <c r="B7" s="28" t="s">
        <v>64</v>
      </c>
      <c r="C7" s="28" t="s">
        <v>77</v>
      </c>
      <c r="D7" s="28" t="s">
        <v>69</v>
      </c>
      <c r="E7" s="102">
        <v>0</v>
      </c>
      <c r="F7" s="141">
        <v>0</v>
      </c>
      <c r="G7" s="141">
        <v>0</v>
      </c>
      <c r="H7" s="141">
        <v>0</v>
      </c>
      <c r="I7" s="141">
        <v>0</v>
      </c>
      <c r="J7" s="141">
        <v>0</v>
      </c>
      <c r="K7" s="141">
        <v>0</v>
      </c>
      <c r="L7" s="141">
        <v>0</v>
      </c>
      <c r="M7" s="35">
        <v>0</v>
      </c>
      <c r="N7" s="35">
        <v>0</v>
      </c>
      <c r="O7" s="143">
        <v>0</v>
      </c>
      <c r="P7" s="141">
        <v>0</v>
      </c>
      <c r="Q7" s="141">
        <v>0</v>
      </c>
    </row>
    <row r="8" spans="1:17" ht="36" customHeight="1">
      <c r="A8" s="27">
        <v>6</v>
      </c>
      <c r="B8" s="28" t="s">
        <v>64</v>
      </c>
      <c r="C8" s="28" t="s">
        <v>79</v>
      </c>
      <c r="D8" s="28" t="s">
        <v>66</v>
      </c>
      <c r="E8" s="102">
        <v>0</v>
      </c>
      <c r="F8" s="141">
        <v>1</v>
      </c>
      <c r="G8" s="141">
        <v>0</v>
      </c>
      <c r="H8" s="141">
        <v>0</v>
      </c>
      <c r="I8" s="141">
        <v>2</v>
      </c>
      <c r="J8" s="141">
        <v>0</v>
      </c>
      <c r="K8" s="141">
        <v>0</v>
      </c>
      <c r="L8" s="141">
        <v>0</v>
      </c>
      <c r="M8" s="35">
        <v>0</v>
      </c>
      <c r="N8" s="35">
        <v>0</v>
      </c>
      <c r="O8" s="143">
        <v>0</v>
      </c>
      <c r="P8" s="141">
        <v>0</v>
      </c>
      <c r="Q8" s="141">
        <v>0</v>
      </c>
    </row>
    <row r="9" spans="1:17" ht="35.25" customHeight="1">
      <c r="A9" s="27">
        <v>7</v>
      </c>
      <c r="B9" s="28" t="s">
        <v>64</v>
      </c>
      <c r="C9" s="28" t="s">
        <v>81</v>
      </c>
      <c r="D9" s="28" t="s">
        <v>69</v>
      </c>
      <c r="E9" s="102">
        <v>0</v>
      </c>
      <c r="F9" s="141">
        <v>0</v>
      </c>
      <c r="G9" s="141">
        <v>0</v>
      </c>
      <c r="H9" s="141">
        <v>0</v>
      </c>
      <c r="I9" s="141">
        <v>0</v>
      </c>
      <c r="J9" s="141">
        <v>0</v>
      </c>
      <c r="K9" s="141">
        <v>0</v>
      </c>
      <c r="L9" s="141">
        <v>0</v>
      </c>
      <c r="M9" s="35">
        <v>0</v>
      </c>
      <c r="N9" s="35">
        <v>2</v>
      </c>
      <c r="O9" s="143">
        <v>0</v>
      </c>
      <c r="P9" s="141">
        <v>0</v>
      </c>
      <c r="Q9" s="141">
        <v>0</v>
      </c>
    </row>
    <row r="10" spans="1:17" ht="33.75" customHeight="1">
      <c r="A10" s="27">
        <v>8</v>
      </c>
      <c r="B10" s="28" t="s">
        <v>64</v>
      </c>
      <c r="C10" s="28" t="s">
        <v>83</v>
      </c>
      <c r="D10" s="28" t="s">
        <v>69</v>
      </c>
      <c r="E10" s="102">
        <v>1</v>
      </c>
      <c r="F10" s="141">
        <v>0</v>
      </c>
      <c r="G10" s="141">
        <v>0</v>
      </c>
      <c r="H10" s="141">
        <v>0</v>
      </c>
      <c r="I10" s="141">
        <v>0</v>
      </c>
      <c r="J10" s="141">
        <v>0</v>
      </c>
      <c r="K10" s="141">
        <v>0</v>
      </c>
      <c r="L10" s="141">
        <v>0</v>
      </c>
      <c r="M10" s="35">
        <v>0</v>
      </c>
      <c r="N10" s="35">
        <v>0</v>
      </c>
      <c r="O10" s="143">
        <v>0</v>
      </c>
      <c r="P10" s="141">
        <v>0</v>
      </c>
      <c r="Q10" s="141">
        <v>0</v>
      </c>
    </row>
    <row r="11" spans="1:17" ht="31.5" customHeight="1">
      <c r="A11" s="27">
        <v>9</v>
      </c>
      <c r="B11" s="28" t="s">
        <v>64</v>
      </c>
      <c r="C11" s="28" t="s">
        <v>85</v>
      </c>
      <c r="D11" s="28" t="s">
        <v>69</v>
      </c>
      <c r="E11" s="102">
        <v>0</v>
      </c>
      <c r="F11" s="141">
        <v>0</v>
      </c>
      <c r="G11" s="141">
        <v>0</v>
      </c>
      <c r="H11" s="141">
        <v>0</v>
      </c>
      <c r="I11" s="141">
        <v>0</v>
      </c>
      <c r="J11" s="141">
        <v>0</v>
      </c>
      <c r="K11" s="141">
        <v>0</v>
      </c>
      <c r="L11" s="141">
        <v>0</v>
      </c>
      <c r="M11" s="35">
        <v>0</v>
      </c>
      <c r="N11" s="35">
        <v>1</v>
      </c>
      <c r="O11" s="143">
        <v>0</v>
      </c>
      <c r="P11" s="141">
        <v>1</v>
      </c>
      <c r="Q11" s="141">
        <v>0</v>
      </c>
    </row>
    <row r="12" spans="1:17" ht="30.75" customHeight="1">
      <c r="A12" s="27">
        <v>10</v>
      </c>
      <c r="B12" s="28" t="s">
        <v>87</v>
      </c>
      <c r="C12" s="28" t="s">
        <v>88</v>
      </c>
      <c r="D12" s="28" t="s">
        <v>69</v>
      </c>
      <c r="E12" s="102">
        <v>1</v>
      </c>
      <c r="F12" s="141">
        <v>0</v>
      </c>
      <c r="G12" s="141">
        <v>0</v>
      </c>
      <c r="H12" s="141">
        <v>0</v>
      </c>
      <c r="I12" s="141">
        <v>0</v>
      </c>
      <c r="J12" s="141">
        <v>0</v>
      </c>
      <c r="K12" s="141">
        <v>0</v>
      </c>
      <c r="L12" s="141">
        <v>0</v>
      </c>
      <c r="M12" s="35">
        <v>0</v>
      </c>
      <c r="N12" s="35">
        <v>0</v>
      </c>
      <c r="O12" s="143">
        <v>0</v>
      </c>
      <c r="P12" s="141">
        <v>0</v>
      </c>
      <c r="Q12" s="141">
        <v>0</v>
      </c>
    </row>
    <row r="13" spans="1:17" ht="29.25" customHeight="1">
      <c r="A13" s="27">
        <v>11</v>
      </c>
      <c r="B13" s="28" t="s">
        <v>87</v>
      </c>
      <c r="C13" s="28" t="s">
        <v>90</v>
      </c>
      <c r="D13" s="28" t="s">
        <v>69</v>
      </c>
      <c r="E13" s="102">
        <v>0</v>
      </c>
      <c r="F13" s="141">
        <v>0</v>
      </c>
      <c r="G13" s="141">
        <v>0</v>
      </c>
      <c r="H13" s="141">
        <v>0</v>
      </c>
      <c r="I13" s="141">
        <v>0</v>
      </c>
      <c r="J13" s="141">
        <v>0</v>
      </c>
      <c r="K13" s="141">
        <v>0</v>
      </c>
      <c r="L13" s="141">
        <v>0</v>
      </c>
      <c r="M13" s="35">
        <v>0</v>
      </c>
      <c r="N13" s="35">
        <v>2</v>
      </c>
      <c r="O13" s="143">
        <v>0</v>
      </c>
      <c r="P13" s="141">
        <v>1</v>
      </c>
      <c r="Q13" s="141">
        <v>0</v>
      </c>
    </row>
    <row r="14" spans="1:17" ht="30.75" customHeight="1">
      <c r="A14" s="27">
        <v>12</v>
      </c>
      <c r="B14" s="28" t="s">
        <v>87</v>
      </c>
      <c r="C14" s="28" t="s">
        <v>93</v>
      </c>
      <c r="D14" s="28" t="s">
        <v>66</v>
      </c>
      <c r="E14" s="102">
        <v>0</v>
      </c>
      <c r="F14" s="141">
        <v>1</v>
      </c>
      <c r="G14" s="141">
        <v>1</v>
      </c>
      <c r="H14" s="141">
        <v>1</v>
      </c>
      <c r="I14" s="141">
        <v>1</v>
      </c>
      <c r="J14" s="141">
        <v>0</v>
      </c>
      <c r="K14" s="141">
        <v>0</v>
      </c>
      <c r="L14" s="141">
        <v>1</v>
      </c>
      <c r="M14" s="35">
        <v>0</v>
      </c>
      <c r="N14" s="35">
        <v>8</v>
      </c>
      <c r="O14" s="143">
        <v>1</v>
      </c>
      <c r="P14" s="141">
        <v>1</v>
      </c>
      <c r="Q14" s="141">
        <v>0</v>
      </c>
    </row>
    <row r="15" spans="1:17" ht="32.25" customHeight="1">
      <c r="A15" s="27">
        <v>13</v>
      </c>
      <c r="B15" s="28" t="s">
        <v>87</v>
      </c>
      <c r="C15" s="28" t="s">
        <v>93</v>
      </c>
      <c r="D15" s="28" t="s">
        <v>69</v>
      </c>
      <c r="E15" s="102">
        <v>0</v>
      </c>
      <c r="F15" s="141">
        <v>0</v>
      </c>
      <c r="G15" s="141">
        <v>0</v>
      </c>
      <c r="H15" s="141">
        <v>0</v>
      </c>
      <c r="I15" s="141">
        <v>0</v>
      </c>
      <c r="J15" s="141">
        <v>0</v>
      </c>
      <c r="K15" s="141">
        <v>0</v>
      </c>
      <c r="L15" s="141">
        <v>0</v>
      </c>
      <c r="M15" s="35">
        <v>0</v>
      </c>
      <c r="N15" s="35">
        <v>2</v>
      </c>
      <c r="O15" s="143">
        <v>0</v>
      </c>
      <c r="P15" s="141">
        <v>0</v>
      </c>
      <c r="Q15" s="141">
        <v>0</v>
      </c>
    </row>
    <row r="16" spans="1:17" ht="30.75" customHeight="1">
      <c r="A16" s="27">
        <v>14</v>
      </c>
      <c r="B16" s="28" t="s">
        <v>87</v>
      </c>
      <c r="C16" s="28" t="s">
        <v>96</v>
      </c>
      <c r="D16" s="28" t="s">
        <v>69</v>
      </c>
      <c r="E16" s="102">
        <v>0</v>
      </c>
      <c r="F16" s="141">
        <v>0</v>
      </c>
      <c r="G16" s="141">
        <v>0</v>
      </c>
      <c r="H16" s="141">
        <v>0</v>
      </c>
      <c r="I16" s="141">
        <v>0</v>
      </c>
      <c r="J16" s="141">
        <v>0</v>
      </c>
      <c r="K16" s="141">
        <v>0</v>
      </c>
      <c r="L16" s="141">
        <v>0</v>
      </c>
      <c r="M16" s="35">
        <v>0</v>
      </c>
      <c r="N16" s="35">
        <v>1</v>
      </c>
      <c r="O16" s="143">
        <v>0</v>
      </c>
      <c r="P16" s="141">
        <v>0</v>
      </c>
      <c r="Q16" s="141">
        <v>1</v>
      </c>
    </row>
    <row r="17" spans="1:17" ht="28.5" customHeight="1">
      <c r="A17" s="27">
        <v>15</v>
      </c>
      <c r="B17" s="28" t="s">
        <v>87</v>
      </c>
      <c r="C17" s="28" t="s">
        <v>98</v>
      </c>
      <c r="D17" s="28" t="s">
        <v>99</v>
      </c>
      <c r="E17" s="141">
        <v>1</v>
      </c>
      <c r="F17" s="141">
        <v>0</v>
      </c>
      <c r="G17" s="141">
        <v>0</v>
      </c>
      <c r="H17" s="141">
        <v>0</v>
      </c>
      <c r="I17" s="141">
        <v>2</v>
      </c>
      <c r="J17" s="141">
        <v>0</v>
      </c>
      <c r="K17" s="141">
        <v>0</v>
      </c>
      <c r="L17" s="141">
        <v>0</v>
      </c>
      <c r="M17" s="35">
        <v>0</v>
      </c>
      <c r="N17" s="35">
        <v>1</v>
      </c>
      <c r="O17" s="143">
        <v>0</v>
      </c>
      <c r="P17" s="141">
        <v>0</v>
      </c>
      <c r="Q17" s="141">
        <v>0</v>
      </c>
    </row>
    <row r="18" spans="1:17" ht="33" customHeight="1">
      <c r="A18" s="27">
        <v>16</v>
      </c>
      <c r="B18" s="28" t="s">
        <v>87</v>
      </c>
      <c r="C18" s="28" t="s">
        <v>101</v>
      </c>
      <c r="D18" s="28" t="s">
        <v>99</v>
      </c>
      <c r="E18" s="102">
        <v>0</v>
      </c>
      <c r="F18" s="141">
        <v>0</v>
      </c>
      <c r="G18" s="141">
        <v>0</v>
      </c>
      <c r="H18" s="141">
        <v>0</v>
      </c>
      <c r="I18" s="141">
        <v>0</v>
      </c>
      <c r="J18" s="141">
        <v>0</v>
      </c>
      <c r="K18" s="141">
        <v>0</v>
      </c>
      <c r="L18" s="141">
        <v>0</v>
      </c>
      <c r="M18" s="35">
        <v>0</v>
      </c>
      <c r="N18" s="35">
        <v>1</v>
      </c>
      <c r="O18" s="143">
        <v>0</v>
      </c>
      <c r="P18" s="141">
        <v>0</v>
      </c>
      <c r="Q18" s="141">
        <v>0</v>
      </c>
    </row>
    <row r="19" spans="1:17" ht="31.5" customHeight="1">
      <c r="A19" s="27">
        <v>17</v>
      </c>
      <c r="B19" s="28" t="s">
        <v>87</v>
      </c>
      <c r="C19" s="28" t="s">
        <v>104</v>
      </c>
      <c r="D19" s="28" t="s">
        <v>69</v>
      </c>
      <c r="E19" s="102">
        <v>0</v>
      </c>
      <c r="F19" s="141">
        <v>0</v>
      </c>
      <c r="G19" s="141">
        <v>0</v>
      </c>
      <c r="H19" s="141">
        <v>0</v>
      </c>
      <c r="I19" s="141">
        <v>0</v>
      </c>
      <c r="J19" s="141">
        <v>0</v>
      </c>
      <c r="K19" s="141">
        <v>0</v>
      </c>
      <c r="L19" s="141">
        <v>0</v>
      </c>
      <c r="M19" s="35">
        <v>0</v>
      </c>
      <c r="N19" s="35">
        <v>1</v>
      </c>
      <c r="O19" s="143">
        <v>0</v>
      </c>
      <c r="P19" s="141">
        <v>0</v>
      </c>
      <c r="Q19" s="141">
        <v>0</v>
      </c>
    </row>
    <row r="20" spans="1:17" ht="30.75" customHeight="1">
      <c r="A20" s="27">
        <v>18</v>
      </c>
      <c r="B20" s="28" t="s">
        <v>87</v>
      </c>
      <c r="C20" s="28" t="s">
        <v>106</v>
      </c>
      <c r="D20" s="28" t="s">
        <v>69</v>
      </c>
      <c r="E20" s="102">
        <v>0</v>
      </c>
      <c r="F20" s="141">
        <v>0</v>
      </c>
      <c r="G20" s="141">
        <v>0</v>
      </c>
      <c r="H20" s="141">
        <v>0</v>
      </c>
      <c r="I20" s="141">
        <v>0</v>
      </c>
      <c r="J20" s="141">
        <v>0</v>
      </c>
      <c r="K20" s="141">
        <v>0</v>
      </c>
      <c r="L20" s="141">
        <v>0</v>
      </c>
      <c r="M20" s="35">
        <v>0</v>
      </c>
      <c r="N20" s="35">
        <v>0</v>
      </c>
      <c r="O20" s="143">
        <v>0</v>
      </c>
      <c r="P20" s="141">
        <v>0</v>
      </c>
      <c r="Q20" s="141">
        <v>0</v>
      </c>
    </row>
    <row r="21" spans="1:17" ht="30" customHeight="1">
      <c r="A21" s="27">
        <v>19</v>
      </c>
      <c r="B21" s="28" t="s">
        <v>87</v>
      </c>
      <c r="C21" s="28" t="s">
        <v>108</v>
      </c>
      <c r="D21" s="28" t="s">
        <v>69</v>
      </c>
      <c r="E21" s="102">
        <v>0</v>
      </c>
      <c r="F21" s="141">
        <v>0</v>
      </c>
      <c r="G21" s="141">
        <v>0</v>
      </c>
      <c r="H21" s="141">
        <v>0</v>
      </c>
      <c r="I21" s="141">
        <v>0</v>
      </c>
      <c r="J21" s="141">
        <v>0</v>
      </c>
      <c r="K21" s="141">
        <v>0</v>
      </c>
      <c r="L21" s="141">
        <v>0</v>
      </c>
      <c r="M21" s="35">
        <v>0</v>
      </c>
      <c r="N21" s="35">
        <v>3</v>
      </c>
      <c r="O21" s="143">
        <v>0</v>
      </c>
      <c r="P21" s="141">
        <v>0</v>
      </c>
      <c r="Q21" s="141">
        <v>1</v>
      </c>
    </row>
    <row r="22" spans="1:17" ht="31.5" customHeight="1">
      <c r="A22" s="27">
        <v>20</v>
      </c>
      <c r="B22" s="28" t="s">
        <v>110</v>
      </c>
      <c r="C22" s="28" t="s">
        <v>111</v>
      </c>
      <c r="D22" s="28" t="s">
        <v>69</v>
      </c>
      <c r="E22" s="102">
        <v>0</v>
      </c>
      <c r="F22" s="141">
        <v>1</v>
      </c>
      <c r="G22" s="141">
        <v>0</v>
      </c>
      <c r="H22" s="141">
        <v>1</v>
      </c>
      <c r="I22" s="141">
        <v>3</v>
      </c>
      <c r="J22" s="141">
        <v>0</v>
      </c>
      <c r="K22" s="141">
        <v>0</v>
      </c>
      <c r="L22" s="141">
        <v>1</v>
      </c>
      <c r="M22" s="35">
        <v>0</v>
      </c>
      <c r="N22" s="35">
        <v>10</v>
      </c>
      <c r="O22" s="143">
        <v>0</v>
      </c>
      <c r="P22" s="141">
        <v>0</v>
      </c>
      <c r="Q22" s="141">
        <v>0</v>
      </c>
    </row>
    <row r="23" spans="1:17" ht="30" customHeight="1">
      <c r="A23" s="27">
        <v>21</v>
      </c>
      <c r="B23" s="28" t="s">
        <v>110</v>
      </c>
      <c r="C23" s="28" t="s">
        <v>113</v>
      </c>
      <c r="D23" s="28" t="s">
        <v>69</v>
      </c>
      <c r="E23" s="102">
        <v>0</v>
      </c>
      <c r="F23" s="141">
        <v>0</v>
      </c>
      <c r="G23" s="141">
        <v>0</v>
      </c>
      <c r="H23" s="141">
        <v>0</v>
      </c>
      <c r="I23" s="141">
        <v>0</v>
      </c>
      <c r="J23" s="141">
        <v>0</v>
      </c>
      <c r="K23" s="141">
        <v>0</v>
      </c>
      <c r="L23" s="141">
        <v>0</v>
      </c>
      <c r="M23" s="35">
        <v>0</v>
      </c>
      <c r="N23" s="35">
        <v>0</v>
      </c>
      <c r="O23" s="143">
        <v>0</v>
      </c>
      <c r="P23" s="141">
        <v>0</v>
      </c>
      <c r="Q23" s="141">
        <v>0</v>
      </c>
    </row>
    <row r="24" spans="1:17" ht="31.5" customHeight="1">
      <c r="A24" s="27">
        <v>22</v>
      </c>
      <c r="B24" s="28" t="s">
        <v>110</v>
      </c>
      <c r="C24" s="28" t="s">
        <v>115</v>
      </c>
      <c r="D24" s="28" t="s">
        <v>69</v>
      </c>
      <c r="E24" s="102">
        <v>1</v>
      </c>
      <c r="F24" s="141">
        <v>1</v>
      </c>
      <c r="G24" s="141">
        <v>0</v>
      </c>
      <c r="H24" s="141">
        <v>0</v>
      </c>
      <c r="I24" s="141">
        <v>0</v>
      </c>
      <c r="J24" s="141">
        <v>0</v>
      </c>
      <c r="K24" s="141">
        <v>0</v>
      </c>
      <c r="L24" s="141">
        <v>0</v>
      </c>
      <c r="M24" s="35">
        <v>0</v>
      </c>
      <c r="N24" s="35">
        <v>0</v>
      </c>
      <c r="O24" s="143" t="s">
        <v>492</v>
      </c>
      <c r="P24" s="141">
        <v>0</v>
      </c>
      <c r="Q24" s="141">
        <v>0</v>
      </c>
    </row>
    <row r="25" spans="1:17" ht="34.5" customHeight="1">
      <c r="A25" s="27">
        <v>23</v>
      </c>
      <c r="B25" s="28" t="s">
        <v>110</v>
      </c>
      <c r="C25" s="28" t="s">
        <v>117</v>
      </c>
      <c r="D25" s="28" t="s">
        <v>99</v>
      </c>
      <c r="E25" s="102">
        <v>0</v>
      </c>
      <c r="F25" s="141">
        <v>0</v>
      </c>
      <c r="G25" s="141">
        <v>1</v>
      </c>
      <c r="H25" s="141">
        <v>0</v>
      </c>
      <c r="I25" s="141">
        <v>1</v>
      </c>
      <c r="J25" s="141">
        <v>0</v>
      </c>
      <c r="K25" s="141">
        <v>0</v>
      </c>
      <c r="L25" s="141">
        <v>0</v>
      </c>
      <c r="M25" s="35">
        <v>0</v>
      </c>
      <c r="N25" s="35">
        <v>33</v>
      </c>
      <c r="O25" s="143" t="s">
        <v>493</v>
      </c>
      <c r="P25" s="141">
        <v>1</v>
      </c>
      <c r="Q25" s="141">
        <v>0</v>
      </c>
    </row>
    <row r="26" spans="1:17" ht="33" customHeight="1">
      <c r="A26" s="27">
        <v>24</v>
      </c>
      <c r="B26" s="28" t="s">
        <v>110</v>
      </c>
      <c r="C26" s="28" t="s">
        <v>119</v>
      </c>
      <c r="D26" s="28" t="s">
        <v>69</v>
      </c>
      <c r="E26" s="102">
        <v>0</v>
      </c>
      <c r="F26" s="141">
        <v>1</v>
      </c>
      <c r="G26" s="141">
        <v>0</v>
      </c>
      <c r="H26" s="141">
        <v>0</v>
      </c>
      <c r="I26" s="141">
        <v>1</v>
      </c>
      <c r="J26" s="141">
        <v>0</v>
      </c>
      <c r="K26" s="141">
        <v>0</v>
      </c>
      <c r="L26" s="141">
        <v>0</v>
      </c>
      <c r="M26" s="35">
        <v>1</v>
      </c>
      <c r="N26" s="35">
        <v>3</v>
      </c>
      <c r="O26" s="143" t="s">
        <v>493</v>
      </c>
      <c r="P26" s="141">
        <v>0</v>
      </c>
      <c r="Q26" s="141">
        <v>0</v>
      </c>
    </row>
    <row r="27" spans="1:17" ht="30" customHeight="1">
      <c r="A27" s="27">
        <v>25</v>
      </c>
      <c r="B27" s="28" t="s">
        <v>110</v>
      </c>
      <c r="C27" s="28" t="s">
        <v>121</v>
      </c>
      <c r="D27" s="28" t="s">
        <v>69</v>
      </c>
      <c r="E27" s="102">
        <v>0</v>
      </c>
      <c r="F27" s="141">
        <v>0</v>
      </c>
      <c r="G27" s="141">
        <v>0</v>
      </c>
      <c r="H27" s="141">
        <v>0</v>
      </c>
      <c r="I27" s="141">
        <v>0</v>
      </c>
      <c r="J27" s="141">
        <v>0</v>
      </c>
      <c r="K27" s="141">
        <v>0</v>
      </c>
      <c r="L27" s="141">
        <v>0</v>
      </c>
      <c r="M27" s="35">
        <v>0</v>
      </c>
      <c r="N27" s="35">
        <v>8</v>
      </c>
      <c r="O27" s="143" t="s">
        <v>492</v>
      </c>
      <c r="P27" s="141">
        <v>1</v>
      </c>
      <c r="Q27" s="141">
        <v>0</v>
      </c>
    </row>
    <row r="28" spans="1:17" ht="32.25" customHeight="1">
      <c r="A28" s="27">
        <v>26</v>
      </c>
      <c r="B28" s="28" t="s">
        <v>110</v>
      </c>
      <c r="C28" s="28" t="s">
        <v>123</v>
      </c>
      <c r="D28" s="28" t="s">
        <v>69</v>
      </c>
      <c r="E28" s="102">
        <v>0</v>
      </c>
      <c r="F28" s="141">
        <v>0</v>
      </c>
      <c r="G28" s="141">
        <v>0</v>
      </c>
      <c r="H28" s="141">
        <v>0</v>
      </c>
      <c r="I28" s="141">
        <v>0</v>
      </c>
      <c r="J28" s="141">
        <v>0</v>
      </c>
      <c r="K28" s="141">
        <v>0</v>
      </c>
      <c r="L28" s="141">
        <v>0</v>
      </c>
      <c r="M28" s="35">
        <v>0</v>
      </c>
      <c r="N28" s="35">
        <v>2</v>
      </c>
      <c r="O28" s="143" t="s">
        <v>494</v>
      </c>
      <c r="P28" s="141">
        <v>0</v>
      </c>
      <c r="Q28" s="141">
        <v>0</v>
      </c>
    </row>
    <row r="29" spans="1:17" ht="30.75" customHeight="1">
      <c r="A29" s="27">
        <v>27</v>
      </c>
      <c r="B29" s="28" t="s">
        <v>110</v>
      </c>
      <c r="C29" s="28" t="s">
        <v>125</v>
      </c>
      <c r="D29" s="28" t="s">
        <v>99</v>
      </c>
      <c r="E29" s="102">
        <v>0</v>
      </c>
      <c r="F29" s="141">
        <v>1</v>
      </c>
      <c r="G29" s="141">
        <v>0</v>
      </c>
      <c r="H29" s="141">
        <v>1</v>
      </c>
      <c r="I29" s="141">
        <v>1</v>
      </c>
      <c r="J29" s="141">
        <v>0</v>
      </c>
      <c r="K29" s="141">
        <v>0</v>
      </c>
      <c r="L29" s="141">
        <v>0</v>
      </c>
      <c r="M29" s="35">
        <v>0</v>
      </c>
      <c r="N29" s="35">
        <v>0</v>
      </c>
      <c r="O29" s="143" t="s">
        <v>493</v>
      </c>
      <c r="P29" s="141">
        <v>0</v>
      </c>
      <c r="Q29" s="141">
        <v>0</v>
      </c>
    </row>
    <row r="30" spans="1:17" ht="31.5" customHeight="1">
      <c r="A30" s="27">
        <v>28</v>
      </c>
      <c r="B30" s="28" t="s">
        <v>127</v>
      </c>
      <c r="C30" s="28" t="s">
        <v>128</v>
      </c>
      <c r="D30" s="28" t="s">
        <v>66</v>
      </c>
      <c r="E30" s="102">
        <v>0</v>
      </c>
      <c r="F30" s="141">
        <v>1</v>
      </c>
      <c r="G30" s="141">
        <v>0</v>
      </c>
      <c r="H30" s="141">
        <v>1</v>
      </c>
      <c r="I30" s="141">
        <v>3</v>
      </c>
      <c r="J30" s="141">
        <v>0</v>
      </c>
      <c r="K30" s="141">
        <v>0</v>
      </c>
      <c r="L30" s="141">
        <v>0</v>
      </c>
      <c r="M30" s="35">
        <v>1</v>
      </c>
      <c r="N30" s="35">
        <v>3</v>
      </c>
      <c r="O30" s="143">
        <v>1</v>
      </c>
      <c r="P30" s="141">
        <v>1</v>
      </c>
      <c r="Q30" s="141">
        <v>0</v>
      </c>
    </row>
    <row r="31" spans="1:17" ht="32.25" customHeight="1">
      <c r="A31" s="27">
        <v>29</v>
      </c>
      <c r="B31" s="28" t="s">
        <v>127</v>
      </c>
      <c r="C31" s="28" t="s">
        <v>128</v>
      </c>
      <c r="D31" s="28" t="s">
        <v>69</v>
      </c>
      <c r="E31" s="102">
        <v>0</v>
      </c>
      <c r="F31" s="141">
        <v>0</v>
      </c>
      <c r="G31" s="141">
        <v>0</v>
      </c>
      <c r="H31" s="141">
        <v>0</v>
      </c>
      <c r="I31" s="141">
        <v>1</v>
      </c>
      <c r="J31" s="141">
        <v>0</v>
      </c>
      <c r="K31" s="141">
        <v>0</v>
      </c>
      <c r="L31" s="141">
        <v>0</v>
      </c>
      <c r="M31" s="35">
        <v>0</v>
      </c>
      <c r="N31" s="35">
        <v>0</v>
      </c>
      <c r="O31" s="143">
        <v>0</v>
      </c>
      <c r="P31" s="141">
        <v>0</v>
      </c>
      <c r="Q31" s="141">
        <v>0</v>
      </c>
    </row>
    <row r="32" spans="1:17" ht="34.5" customHeight="1">
      <c r="A32" s="27">
        <v>30</v>
      </c>
      <c r="B32" s="28" t="s">
        <v>127</v>
      </c>
      <c r="C32" s="28" t="s">
        <v>131</v>
      </c>
      <c r="D32" s="28" t="s">
        <v>69</v>
      </c>
      <c r="E32" s="102">
        <v>0</v>
      </c>
      <c r="F32" s="141">
        <v>0</v>
      </c>
      <c r="G32" s="141">
        <v>0</v>
      </c>
      <c r="H32" s="141">
        <v>0</v>
      </c>
      <c r="I32" s="141">
        <v>1</v>
      </c>
      <c r="J32" s="141">
        <v>0</v>
      </c>
      <c r="K32" s="141">
        <v>0</v>
      </c>
      <c r="L32" s="141">
        <v>0</v>
      </c>
      <c r="M32" s="35">
        <v>0</v>
      </c>
      <c r="N32" s="35">
        <v>0</v>
      </c>
      <c r="O32" s="143">
        <v>0</v>
      </c>
      <c r="P32" s="141">
        <v>0</v>
      </c>
      <c r="Q32" s="141">
        <v>0</v>
      </c>
    </row>
    <row r="33" spans="1:17" ht="31.5" customHeight="1">
      <c r="A33" s="27">
        <v>31</v>
      </c>
      <c r="B33" s="28" t="s">
        <v>127</v>
      </c>
      <c r="C33" s="28" t="s">
        <v>133</v>
      </c>
      <c r="D33" s="28" t="s">
        <v>69</v>
      </c>
      <c r="E33" s="102">
        <v>0</v>
      </c>
      <c r="F33" s="141">
        <v>0</v>
      </c>
      <c r="G33" s="141">
        <v>0</v>
      </c>
      <c r="H33" s="141">
        <v>0</v>
      </c>
      <c r="I33" s="141">
        <v>0</v>
      </c>
      <c r="J33" s="141">
        <v>0</v>
      </c>
      <c r="K33" s="141">
        <v>0</v>
      </c>
      <c r="L33" s="141">
        <v>1</v>
      </c>
      <c r="M33" s="35">
        <v>0</v>
      </c>
      <c r="N33" s="35">
        <v>2</v>
      </c>
      <c r="O33" s="143" t="s">
        <v>494</v>
      </c>
      <c r="P33" s="141">
        <v>1</v>
      </c>
      <c r="Q33" s="141">
        <v>0</v>
      </c>
    </row>
    <row r="34" spans="1:17" ht="32.25" customHeight="1">
      <c r="A34" s="27">
        <v>32</v>
      </c>
      <c r="B34" s="28" t="s">
        <v>127</v>
      </c>
      <c r="C34" s="28" t="s">
        <v>135</v>
      </c>
      <c r="D34" s="28" t="s">
        <v>69</v>
      </c>
      <c r="E34" s="102">
        <v>0</v>
      </c>
      <c r="F34" s="141">
        <v>0</v>
      </c>
      <c r="G34" s="141">
        <v>0</v>
      </c>
      <c r="H34" s="141">
        <v>0</v>
      </c>
      <c r="I34" s="141">
        <v>0</v>
      </c>
      <c r="J34" s="141">
        <v>0</v>
      </c>
      <c r="K34" s="141">
        <v>0</v>
      </c>
      <c r="L34" s="141">
        <v>0</v>
      </c>
      <c r="M34" s="35">
        <v>0</v>
      </c>
      <c r="N34" s="35">
        <v>1</v>
      </c>
      <c r="O34" s="143">
        <v>0</v>
      </c>
      <c r="P34" s="141">
        <v>0</v>
      </c>
      <c r="Q34" s="141">
        <v>0</v>
      </c>
    </row>
    <row r="35" spans="1:17" ht="27.75" customHeight="1">
      <c r="A35" s="27">
        <v>33</v>
      </c>
      <c r="B35" s="28" t="s">
        <v>127</v>
      </c>
      <c r="C35" s="28" t="s">
        <v>137</v>
      </c>
      <c r="D35" s="28" t="s">
        <v>69</v>
      </c>
      <c r="E35" s="102">
        <v>0</v>
      </c>
      <c r="F35" s="141">
        <v>0</v>
      </c>
      <c r="G35" s="141">
        <v>0</v>
      </c>
      <c r="H35" s="141">
        <v>0</v>
      </c>
      <c r="I35" s="141">
        <v>0</v>
      </c>
      <c r="J35" s="141">
        <v>0</v>
      </c>
      <c r="K35" s="141">
        <v>0</v>
      </c>
      <c r="L35" s="141">
        <v>0</v>
      </c>
      <c r="M35" s="35">
        <v>0</v>
      </c>
      <c r="N35" s="35">
        <v>12</v>
      </c>
      <c r="O35" s="143">
        <v>0</v>
      </c>
      <c r="P35" s="141">
        <v>0</v>
      </c>
      <c r="Q35" s="141">
        <v>0</v>
      </c>
    </row>
    <row r="36" spans="1:17" ht="30.75" customHeight="1">
      <c r="A36" s="27">
        <v>34</v>
      </c>
      <c r="B36" s="28" t="s">
        <v>127</v>
      </c>
      <c r="C36" s="28" t="s">
        <v>139</v>
      </c>
      <c r="D36" s="28" t="s">
        <v>69</v>
      </c>
      <c r="E36" s="102">
        <v>1</v>
      </c>
      <c r="F36" s="141">
        <v>0</v>
      </c>
      <c r="G36" s="141">
        <v>0</v>
      </c>
      <c r="H36" s="141">
        <v>0</v>
      </c>
      <c r="I36" s="141">
        <v>0</v>
      </c>
      <c r="J36" s="141">
        <v>0</v>
      </c>
      <c r="K36" s="141">
        <v>0</v>
      </c>
      <c r="L36" s="141">
        <v>0</v>
      </c>
      <c r="M36" s="35">
        <v>0</v>
      </c>
      <c r="N36" s="35">
        <v>1</v>
      </c>
      <c r="O36" s="143">
        <v>1</v>
      </c>
      <c r="P36" s="141">
        <v>0</v>
      </c>
      <c r="Q36" s="141">
        <v>0</v>
      </c>
    </row>
    <row r="37" spans="1:17" ht="31.5" customHeight="1">
      <c r="A37" s="27">
        <v>35</v>
      </c>
      <c r="B37" s="28" t="s">
        <v>141</v>
      </c>
      <c r="C37" s="28" t="s">
        <v>142</v>
      </c>
      <c r="D37" s="28" t="s">
        <v>69</v>
      </c>
      <c r="E37" s="102">
        <v>1</v>
      </c>
      <c r="F37" s="141">
        <v>0</v>
      </c>
      <c r="G37" s="141">
        <v>0</v>
      </c>
      <c r="H37" s="141">
        <v>0</v>
      </c>
      <c r="I37" s="141">
        <v>0</v>
      </c>
      <c r="J37" s="141">
        <v>0</v>
      </c>
      <c r="K37" s="141">
        <v>0</v>
      </c>
      <c r="L37" s="141">
        <v>0</v>
      </c>
      <c r="M37" s="35">
        <v>0</v>
      </c>
      <c r="N37" s="35">
        <v>0</v>
      </c>
      <c r="O37" s="143">
        <v>0</v>
      </c>
      <c r="P37" s="141">
        <v>0</v>
      </c>
      <c r="Q37" s="141">
        <v>0</v>
      </c>
    </row>
    <row r="38" spans="1:17" ht="31.5" customHeight="1">
      <c r="A38" s="27">
        <v>36</v>
      </c>
      <c r="B38" s="28" t="s">
        <v>141</v>
      </c>
      <c r="C38" s="28" t="s">
        <v>144</v>
      </c>
      <c r="D38" s="28" t="s">
        <v>66</v>
      </c>
      <c r="E38" s="102">
        <v>0</v>
      </c>
      <c r="F38" s="141">
        <v>2</v>
      </c>
      <c r="G38" s="141">
        <v>0</v>
      </c>
      <c r="H38" s="141">
        <v>0</v>
      </c>
      <c r="I38" s="141">
        <v>2</v>
      </c>
      <c r="J38" s="141">
        <v>0</v>
      </c>
      <c r="K38" s="141">
        <v>1</v>
      </c>
      <c r="L38" s="141">
        <v>0</v>
      </c>
      <c r="M38" s="35">
        <v>0</v>
      </c>
      <c r="N38" s="35">
        <v>2</v>
      </c>
      <c r="O38" s="143" t="s">
        <v>494</v>
      </c>
      <c r="P38" s="141">
        <v>1</v>
      </c>
      <c r="Q38" s="141">
        <v>0</v>
      </c>
    </row>
    <row r="39" spans="1:17" ht="33.75" customHeight="1">
      <c r="A39" s="27">
        <v>37</v>
      </c>
      <c r="B39" s="28" t="s">
        <v>141</v>
      </c>
      <c r="C39" s="28" t="s">
        <v>144</v>
      </c>
      <c r="D39" s="28" t="s">
        <v>69</v>
      </c>
      <c r="E39" s="102">
        <v>1</v>
      </c>
      <c r="F39" s="141">
        <v>0</v>
      </c>
      <c r="G39" s="141">
        <v>0</v>
      </c>
      <c r="H39" s="141">
        <v>0</v>
      </c>
      <c r="I39" s="141">
        <v>0</v>
      </c>
      <c r="J39" s="141">
        <v>0</v>
      </c>
      <c r="K39" s="141">
        <v>0</v>
      </c>
      <c r="L39" s="141">
        <v>0</v>
      </c>
      <c r="M39" s="35">
        <v>0</v>
      </c>
      <c r="N39" s="35">
        <v>1</v>
      </c>
      <c r="O39" s="143">
        <v>0</v>
      </c>
      <c r="P39" s="141">
        <v>0</v>
      </c>
      <c r="Q39" s="141">
        <v>0</v>
      </c>
    </row>
    <row r="40" spans="1:17" ht="32.25" customHeight="1">
      <c r="A40" s="27">
        <v>38</v>
      </c>
      <c r="B40" s="28" t="s">
        <v>141</v>
      </c>
      <c r="C40" s="28" t="s">
        <v>148</v>
      </c>
      <c r="D40" s="28" t="s">
        <v>99</v>
      </c>
      <c r="E40" s="102">
        <v>0</v>
      </c>
      <c r="F40" s="141">
        <v>0</v>
      </c>
      <c r="G40" s="141">
        <v>0</v>
      </c>
      <c r="H40" s="141">
        <v>1</v>
      </c>
      <c r="I40" s="141">
        <v>1</v>
      </c>
      <c r="J40" s="141">
        <v>0</v>
      </c>
      <c r="K40" s="141">
        <v>0</v>
      </c>
      <c r="L40" s="141">
        <v>0</v>
      </c>
      <c r="M40" s="35">
        <v>0</v>
      </c>
      <c r="N40" s="35">
        <v>1</v>
      </c>
      <c r="O40" s="143" t="s">
        <v>494</v>
      </c>
      <c r="P40" s="141">
        <v>0</v>
      </c>
      <c r="Q40" s="141">
        <v>0</v>
      </c>
    </row>
    <row r="41" spans="1:17" ht="30" customHeight="1">
      <c r="A41" s="27">
        <v>39</v>
      </c>
      <c r="B41" s="28" t="s">
        <v>141</v>
      </c>
      <c r="C41" s="28" t="s">
        <v>151</v>
      </c>
      <c r="D41" s="28" t="s">
        <v>69</v>
      </c>
      <c r="E41" s="102">
        <v>0</v>
      </c>
      <c r="F41" s="141">
        <v>0</v>
      </c>
      <c r="G41" s="141">
        <v>0</v>
      </c>
      <c r="H41" s="141">
        <v>0</v>
      </c>
      <c r="I41" s="141">
        <v>0</v>
      </c>
      <c r="J41" s="141">
        <v>0</v>
      </c>
      <c r="K41" s="141">
        <v>0</v>
      </c>
      <c r="L41" s="141">
        <v>0</v>
      </c>
      <c r="M41" s="35">
        <v>0</v>
      </c>
      <c r="N41" s="35">
        <v>0</v>
      </c>
      <c r="O41" s="143">
        <v>0</v>
      </c>
      <c r="P41" s="141">
        <v>0</v>
      </c>
      <c r="Q41" s="141">
        <v>0</v>
      </c>
    </row>
    <row r="42" spans="1:17" ht="30" customHeight="1">
      <c r="A42" s="27">
        <v>40</v>
      </c>
      <c r="B42" s="28" t="s">
        <v>141</v>
      </c>
      <c r="C42" s="28" t="s">
        <v>153</v>
      </c>
      <c r="D42" s="28" t="s">
        <v>69</v>
      </c>
      <c r="E42" s="102">
        <v>0</v>
      </c>
      <c r="F42" s="141">
        <v>0</v>
      </c>
      <c r="G42" s="141">
        <v>0</v>
      </c>
      <c r="H42" s="141">
        <v>0</v>
      </c>
      <c r="I42" s="141">
        <v>1</v>
      </c>
      <c r="J42" s="141">
        <v>0</v>
      </c>
      <c r="K42" s="141">
        <v>0</v>
      </c>
      <c r="L42" s="141">
        <v>0</v>
      </c>
      <c r="M42" s="35">
        <v>0</v>
      </c>
      <c r="N42" s="35">
        <v>0</v>
      </c>
      <c r="O42" s="143">
        <v>0</v>
      </c>
      <c r="P42" s="141">
        <v>0</v>
      </c>
      <c r="Q42" s="141">
        <v>1</v>
      </c>
    </row>
    <row r="43" spans="1:17" ht="25.5" customHeight="1">
      <c r="A43" s="27">
        <v>41</v>
      </c>
      <c r="B43" s="28" t="s">
        <v>155</v>
      </c>
      <c r="C43" s="28" t="s">
        <v>156</v>
      </c>
      <c r="D43" s="28" t="s">
        <v>69</v>
      </c>
      <c r="E43" s="102">
        <v>0</v>
      </c>
      <c r="F43" s="141">
        <v>0</v>
      </c>
      <c r="G43" s="141">
        <v>0</v>
      </c>
      <c r="H43" s="141">
        <v>0</v>
      </c>
      <c r="I43" s="141">
        <v>0</v>
      </c>
      <c r="J43" s="141">
        <v>0</v>
      </c>
      <c r="K43" s="141">
        <v>0</v>
      </c>
      <c r="L43" s="141">
        <v>0</v>
      </c>
      <c r="M43" s="35">
        <v>0</v>
      </c>
      <c r="N43" s="35">
        <v>1</v>
      </c>
      <c r="O43" s="143">
        <v>0</v>
      </c>
      <c r="P43" s="141">
        <v>0</v>
      </c>
      <c r="Q43" s="141">
        <v>0</v>
      </c>
    </row>
    <row r="44" spans="1:17" ht="30" customHeight="1">
      <c r="A44" s="27">
        <v>42</v>
      </c>
      <c r="B44" s="28" t="s">
        <v>155</v>
      </c>
      <c r="C44" s="28" t="s">
        <v>158</v>
      </c>
      <c r="D44" s="28" t="s">
        <v>69</v>
      </c>
      <c r="E44" s="102">
        <v>0</v>
      </c>
      <c r="F44" s="141">
        <v>1</v>
      </c>
      <c r="G44" s="141">
        <v>0</v>
      </c>
      <c r="H44" s="141">
        <v>1</v>
      </c>
      <c r="I44" s="141">
        <v>1</v>
      </c>
      <c r="J44" s="141">
        <v>0</v>
      </c>
      <c r="K44" s="141">
        <v>0</v>
      </c>
      <c r="L44" s="141">
        <v>0</v>
      </c>
      <c r="M44" s="35">
        <v>0</v>
      </c>
      <c r="N44" s="35">
        <v>1</v>
      </c>
      <c r="O44" s="143">
        <v>0</v>
      </c>
      <c r="P44" s="141">
        <v>0</v>
      </c>
      <c r="Q44" s="141">
        <v>0</v>
      </c>
    </row>
    <row r="45" spans="1:17" ht="30" customHeight="1">
      <c r="A45" s="27">
        <v>43</v>
      </c>
      <c r="B45" s="28" t="s">
        <v>155</v>
      </c>
      <c r="C45" s="28" t="s">
        <v>160</v>
      </c>
      <c r="D45" s="28" t="s">
        <v>99</v>
      </c>
      <c r="E45" s="102">
        <v>0</v>
      </c>
      <c r="F45" s="141">
        <v>1</v>
      </c>
      <c r="G45" s="141">
        <v>0</v>
      </c>
      <c r="H45" s="141">
        <v>1</v>
      </c>
      <c r="I45" s="141">
        <v>1</v>
      </c>
      <c r="J45" s="141">
        <v>0</v>
      </c>
      <c r="K45" s="141">
        <v>1</v>
      </c>
      <c r="L45" s="141">
        <v>0</v>
      </c>
      <c r="M45" s="35">
        <v>0</v>
      </c>
      <c r="N45" s="35">
        <v>1</v>
      </c>
      <c r="O45" s="143">
        <v>0</v>
      </c>
      <c r="P45" s="141">
        <v>0</v>
      </c>
      <c r="Q45" s="141">
        <v>0</v>
      </c>
    </row>
    <row r="46" spans="1:17" ht="40.5" customHeight="1">
      <c r="A46" s="27">
        <v>44</v>
      </c>
      <c r="B46" s="28" t="s">
        <v>155</v>
      </c>
      <c r="C46" s="28" t="s">
        <v>162</v>
      </c>
      <c r="D46" s="28" t="s">
        <v>99</v>
      </c>
      <c r="E46" s="102">
        <v>0</v>
      </c>
      <c r="F46" s="141">
        <v>0</v>
      </c>
      <c r="G46" s="141">
        <v>0</v>
      </c>
      <c r="H46" s="141">
        <v>0</v>
      </c>
      <c r="I46" s="141">
        <v>1</v>
      </c>
      <c r="J46" s="141">
        <v>1</v>
      </c>
      <c r="K46" s="141">
        <v>0</v>
      </c>
      <c r="L46" s="141">
        <v>0</v>
      </c>
      <c r="M46" s="35">
        <v>0</v>
      </c>
      <c r="N46" s="35">
        <v>0</v>
      </c>
      <c r="O46" s="143">
        <v>0</v>
      </c>
      <c r="P46" s="141">
        <v>0</v>
      </c>
      <c r="Q46" s="141">
        <v>0</v>
      </c>
    </row>
    <row r="47" spans="1:17" ht="33" customHeight="1">
      <c r="A47" s="27">
        <v>45</v>
      </c>
      <c r="B47" s="28" t="s">
        <v>155</v>
      </c>
      <c r="C47" s="28" t="s">
        <v>164</v>
      </c>
      <c r="D47" s="28" t="s">
        <v>69</v>
      </c>
      <c r="E47" s="102">
        <v>0</v>
      </c>
      <c r="F47" s="141">
        <v>0</v>
      </c>
      <c r="G47" s="141">
        <v>0</v>
      </c>
      <c r="H47" s="141">
        <v>0</v>
      </c>
      <c r="I47" s="141">
        <v>0</v>
      </c>
      <c r="J47" s="141">
        <v>0</v>
      </c>
      <c r="K47" s="141">
        <v>0</v>
      </c>
      <c r="L47" s="141">
        <v>0</v>
      </c>
      <c r="M47" s="35">
        <v>0</v>
      </c>
      <c r="N47" s="35">
        <v>1</v>
      </c>
      <c r="O47" s="143">
        <v>0</v>
      </c>
      <c r="P47" s="141">
        <v>0</v>
      </c>
      <c r="Q47" s="141">
        <v>0</v>
      </c>
    </row>
    <row r="48" spans="1:17" ht="27" customHeight="1">
      <c r="A48" s="27">
        <v>46</v>
      </c>
      <c r="B48" s="28" t="s">
        <v>155</v>
      </c>
      <c r="C48" s="28" t="s">
        <v>166</v>
      </c>
      <c r="D48" s="28" t="s">
        <v>69</v>
      </c>
      <c r="E48" s="102">
        <v>0</v>
      </c>
      <c r="F48" s="141">
        <v>1</v>
      </c>
      <c r="G48" s="141">
        <v>0</v>
      </c>
      <c r="H48" s="141">
        <v>0</v>
      </c>
      <c r="I48" s="141">
        <v>0</v>
      </c>
      <c r="J48" s="141">
        <v>0</v>
      </c>
      <c r="K48" s="141">
        <v>1</v>
      </c>
      <c r="L48" s="141">
        <v>0</v>
      </c>
      <c r="M48" s="35">
        <v>0</v>
      </c>
      <c r="N48" s="35">
        <v>3</v>
      </c>
      <c r="O48" s="143">
        <v>0</v>
      </c>
      <c r="P48" s="141">
        <v>0</v>
      </c>
      <c r="Q48" s="141">
        <v>0</v>
      </c>
    </row>
    <row r="49" spans="1:17" ht="32.25" customHeight="1">
      <c r="A49" s="27">
        <v>47</v>
      </c>
      <c r="B49" s="28" t="s">
        <v>168</v>
      </c>
      <c r="C49" s="28" t="s">
        <v>169</v>
      </c>
      <c r="D49" s="28" t="s">
        <v>69</v>
      </c>
      <c r="E49" s="102">
        <v>0</v>
      </c>
      <c r="F49" s="141">
        <v>1</v>
      </c>
      <c r="G49" s="141">
        <v>0</v>
      </c>
      <c r="H49" s="141">
        <v>0</v>
      </c>
      <c r="I49" s="141">
        <v>1</v>
      </c>
      <c r="J49" s="141">
        <v>0</v>
      </c>
      <c r="K49" s="141">
        <v>0</v>
      </c>
      <c r="L49" s="141">
        <v>0</v>
      </c>
      <c r="M49" s="141">
        <v>0</v>
      </c>
      <c r="N49" s="35">
        <v>0</v>
      </c>
      <c r="O49" s="143" t="s">
        <v>494</v>
      </c>
      <c r="P49" s="141">
        <v>0</v>
      </c>
      <c r="Q49" s="141">
        <v>0</v>
      </c>
    </row>
    <row r="50" spans="1:17" ht="30.75" customHeight="1">
      <c r="A50" s="27">
        <v>48</v>
      </c>
      <c r="B50" s="28" t="s">
        <v>168</v>
      </c>
      <c r="C50" s="28" t="s">
        <v>171</v>
      </c>
      <c r="D50" s="28" t="s">
        <v>99</v>
      </c>
      <c r="E50" s="102">
        <v>1</v>
      </c>
      <c r="F50" s="141">
        <v>1</v>
      </c>
      <c r="G50" s="141">
        <v>0</v>
      </c>
      <c r="H50" s="141">
        <v>0</v>
      </c>
      <c r="I50" s="141">
        <v>0</v>
      </c>
      <c r="J50" s="141">
        <v>0</v>
      </c>
      <c r="K50" s="141">
        <v>0</v>
      </c>
      <c r="L50" s="141">
        <v>0</v>
      </c>
      <c r="M50" s="141">
        <v>0</v>
      </c>
      <c r="N50" s="35">
        <v>1</v>
      </c>
      <c r="O50" s="143" t="s">
        <v>494</v>
      </c>
      <c r="P50" s="141">
        <v>1</v>
      </c>
      <c r="Q50" s="141">
        <v>0</v>
      </c>
    </row>
    <row r="51" spans="1:17" ht="27" customHeight="1">
      <c r="A51" s="27">
        <v>49</v>
      </c>
      <c r="B51" s="28" t="s">
        <v>168</v>
      </c>
      <c r="C51" s="28" t="s">
        <v>173</v>
      </c>
      <c r="D51" s="28" t="s">
        <v>66</v>
      </c>
      <c r="E51" s="102" t="s">
        <v>504</v>
      </c>
      <c r="F51" s="141">
        <v>1</v>
      </c>
      <c r="G51" s="141">
        <v>2</v>
      </c>
      <c r="H51" s="141">
        <v>1</v>
      </c>
      <c r="I51" s="141">
        <v>7</v>
      </c>
      <c r="J51" s="141">
        <v>0</v>
      </c>
      <c r="K51" s="141">
        <v>2</v>
      </c>
      <c r="L51" s="141">
        <v>0</v>
      </c>
      <c r="M51" s="141">
        <v>4</v>
      </c>
      <c r="N51" s="35">
        <v>7</v>
      </c>
      <c r="O51" s="143">
        <v>2</v>
      </c>
      <c r="P51" s="141">
        <v>1</v>
      </c>
      <c r="Q51" s="141">
        <v>0</v>
      </c>
    </row>
    <row r="52" spans="1:17" ht="39.75" customHeight="1">
      <c r="A52" s="27">
        <v>50</v>
      </c>
      <c r="B52" s="28" t="s">
        <v>168</v>
      </c>
      <c r="C52" s="28" t="s">
        <v>173</v>
      </c>
      <c r="D52" s="28" t="s">
        <v>69</v>
      </c>
      <c r="E52" s="102">
        <v>1</v>
      </c>
      <c r="F52" s="141">
        <v>0</v>
      </c>
      <c r="G52" s="141">
        <v>0</v>
      </c>
      <c r="H52" s="141">
        <v>0</v>
      </c>
      <c r="I52" s="141">
        <v>1</v>
      </c>
      <c r="J52" s="141">
        <v>1</v>
      </c>
      <c r="K52" s="141">
        <v>0</v>
      </c>
      <c r="L52" s="141">
        <v>0</v>
      </c>
      <c r="M52" s="141">
        <v>0</v>
      </c>
      <c r="N52" s="141">
        <v>1</v>
      </c>
      <c r="O52" s="143">
        <v>0</v>
      </c>
      <c r="P52" s="141">
        <v>1</v>
      </c>
      <c r="Q52" s="141">
        <v>0</v>
      </c>
    </row>
    <row r="53" spans="1:17" ht="31.5" customHeight="1">
      <c r="A53" s="27">
        <v>51</v>
      </c>
      <c r="B53" s="28" t="s">
        <v>168</v>
      </c>
      <c r="C53" s="28" t="s">
        <v>176</v>
      </c>
      <c r="D53" s="28" t="s">
        <v>99</v>
      </c>
      <c r="E53" s="102">
        <v>0</v>
      </c>
      <c r="F53" s="141">
        <v>1</v>
      </c>
      <c r="G53" s="141">
        <v>0</v>
      </c>
      <c r="H53" s="141">
        <v>0</v>
      </c>
      <c r="I53" s="141">
        <v>0</v>
      </c>
      <c r="J53" s="141">
        <v>0</v>
      </c>
      <c r="K53" s="141">
        <v>0</v>
      </c>
      <c r="L53" s="141">
        <v>0</v>
      </c>
      <c r="M53" s="141">
        <v>0</v>
      </c>
      <c r="N53" s="141">
        <v>1</v>
      </c>
      <c r="O53" s="143">
        <v>0</v>
      </c>
      <c r="P53" s="141">
        <v>1</v>
      </c>
      <c r="Q53" s="141">
        <v>0</v>
      </c>
    </row>
    <row r="54" spans="1:17" ht="30.75" customHeight="1">
      <c r="A54" s="27">
        <v>52</v>
      </c>
      <c r="B54" s="28" t="s">
        <v>168</v>
      </c>
      <c r="C54" s="28" t="s">
        <v>179</v>
      </c>
      <c r="D54" s="28" t="s">
        <v>99</v>
      </c>
      <c r="E54" s="102">
        <v>0</v>
      </c>
      <c r="F54" s="141">
        <v>1</v>
      </c>
      <c r="G54" s="141">
        <v>0</v>
      </c>
      <c r="H54" s="141">
        <v>1</v>
      </c>
      <c r="I54" s="141">
        <v>2</v>
      </c>
      <c r="J54" s="141">
        <v>0</v>
      </c>
      <c r="K54" s="141">
        <v>0</v>
      </c>
      <c r="L54" s="141">
        <v>0</v>
      </c>
      <c r="M54" s="141">
        <v>0</v>
      </c>
      <c r="N54" s="141">
        <v>8</v>
      </c>
      <c r="O54" s="143">
        <v>1</v>
      </c>
      <c r="P54" s="141">
        <v>1</v>
      </c>
      <c r="Q54" s="141">
        <v>0</v>
      </c>
    </row>
    <row r="55" spans="1:17" ht="31.5" customHeight="1">
      <c r="A55" s="27">
        <v>53</v>
      </c>
      <c r="B55" s="28" t="s">
        <v>168</v>
      </c>
      <c r="C55" s="28" t="s">
        <v>181</v>
      </c>
      <c r="D55" s="28" t="s">
        <v>99</v>
      </c>
      <c r="E55" s="102">
        <v>0</v>
      </c>
      <c r="F55" s="141">
        <v>0</v>
      </c>
      <c r="G55" s="141">
        <v>0</v>
      </c>
      <c r="H55" s="141">
        <v>0</v>
      </c>
      <c r="I55" s="141">
        <v>0</v>
      </c>
      <c r="J55" s="141">
        <v>0</v>
      </c>
      <c r="K55" s="141">
        <v>0</v>
      </c>
      <c r="L55" s="141">
        <v>0</v>
      </c>
      <c r="M55" s="141">
        <v>0</v>
      </c>
      <c r="N55" s="141">
        <v>1</v>
      </c>
      <c r="O55" s="143" t="s">
        <v>495</v>
      </c>
      <c r="P55" s="141">
        <v>0</v>
      </c>
      <c r="Q55" s="141">
        <v>0</v>
      </c>
    </row>
    <row r="56" spans="1:17" ht="29.25" customHeight="1">
      <c r="A56" s="27">
        <v>54</v>
      </c>
      <c r="B56" s="28" t="s">
        <v>168</v>
      </c>
      <c r="C56" s="28" t="s">
        <v>184</v>
      </c>
      <c r="D56" s="28" t="s">
        <v>69</v>
      </c>
      <c r="E56" s="102">
        <v>0</v>
      </c>
      <c r="F56" s="141">
        <v>0</v>
      </c>
      <c r="G56" s="141">
        <v>0</v>
      </c>
      <c r="H56" s="141">
        <v>0</v>
      </c>
      <c r="I56" s="141">
        <v>0</v>
      </c>
      <c r="J56" s="141">
        <v>0</v>
      </c>
      <c r="K56" s="141">
        <v>0</v>
      </c>
      <c r="L56" s="141">
        <v>0</v>
      </c>
      <c r="M56" s="141">
        <v>0</v>
      </c>
      <c r="N56" s="141">
        <v>1</v>
      </c>
      <c r="O56" s="143">
        <v>0</v>
      </c>
      <c r="P56" s="141">
        <v>0</v>
      </c>
      <c r="Q56" s="141">
        <v>0</v>
      </c>
    </row>
    <row r="57" spans="1:17" ht="30" customHeight="1">
      <c r="A57" s="27">
        <v>55</v>
      </c>
      <c r="B57" s="28" t="s">
        <v>168</v>
      </c>
      <c r="C57" s="28" t="s">
        <v>186</v>
      </c>
      <c r="D57" s="28" t="s">
        <v>69</v>
      </c>
      <c r="E57" s="102">
        <v>0</v>
      </c>
      <c r="F57" s="141">
        <v>0</v>
      </c>
      <c r="G57" s="141">
        <v>0</v>
      </c>
      <c r="H57" s="141">
        <v>0</v>
      </c>
      <c r="I57" s="141">
        <v>0</v>
      </c>
      <c r="J57" s="141">
        <v>0</v>
      </c>
      <c r="K57" s="141">
        <v>0</v>
      </c>
      <c r="L57" s="141">
        <v>0</v>
      </c>
      <c r="M57" s="141">
        <v>0</v>
      </c>
      <c r="N57" s="141">
        <v>0</v>
      </c>
      <c r="O57" s="143" t="s">
        <v>494</v>
      </c>
      <c r="P57" s="141">
        <v>0</v>
      </c>
      <c r="Q57" s="141">
        <v>0</v>
      </c>
    </row>
    <row r="58" spans="1:17" ht="33" customHeight="1">
      <c r="A58" s="27">
        <v>56</v>
      </c>
      <c r="B58" s="28" t="s">
        <v>188</v>
      </c>
      <c r="C58" s="28" t="s">
        <v>189</v>
      </c>
      <c r="D58" s="28" t="s">
        <v>69</v>
      </c>
      <c r="E58" s="102">
        <v>0</v>
      </c>
      <c r="F58" s="141">
        <v>0</v>
      </c>
      <c r="G58" s="141">
        <v>0</v>
      </c>
      <c r="H58" s="141">
        <v>0</v>
      </c>
      <c r="I58" s="141">
        <v>0</v>
      </c>
      <c r="J58" s="141">
        <v>0</v>
      </c>
      <c r="K58" s="141">
        <v>0</v>
      </c>
      <c r="L58" s="141">
        <v>0</v>
      </c>
      <c r="M58" s="141">
        <v>0</v>
      </c>
      <c r="N58" s="141">
        <v>0</v>
      </c>
      <c r="O58" s="142">
        <v>0</v>
      </c>
      <c r="P58" s="141">
        <v>0</v>
      </c>
      <c r="Q58" s="141">
        <v>0</v>
      </c>
    </row>
    <row r="59" spans="1:17" ht="28.5" customHeight="1">
      <c r="A59" s="27">
        <v>57</v>
      </c>
      <c r="B59" s="28" t="s">
        <v>188</v>
      </c>
      <c r="C59" s="28" t="s">
        <v>191</v>
      </c>
      <c r="D59" s="28" t="s">
        <v>69</v>
      </c>
      <c r="E59" s="102">
        <v>0</v>
      </c>
      <c r="F59" s="141">
        <v>0</v>
      </c>
      <c r="G59" s="141">
        <v>0</v>
      </c>
      <c r="H59" s="141">
        <v>0</v>
      </c>
      <c r="I59" s="141">
        <v>0</v>
      </c>
      <c r="J59" s="141">
        <v>0</v>
      </c>
      <c r="K59" s="141">
        <v>0</v>
      </c>
      <c r="L59" s="141">
        <v>0</v>
      </c>
      <c r="M59" s="141">
        <v>0</v>
      </c>
      <c r="N59" s="141">
        <v>0</v>
      </c>
      <c r="O59" s="142">
        <v>0</v>
      </c>
      <c r="P59" s="141">
        <v>0</v>
      </c>
      <c r="Q59" s="141">
        <v>0</v>
      </c>
    </row>
    <row r="60" spans="1:17" ht="27" customHeight="1">
      <c r="A60" s="27">
        <v>58</v>
      </c>
      <c r="B60" s="28" t="s">
        <v>188</v>
      </c>
      <c r="C60" s="28" t="s">
        <v>193</v>
      </c>
      <c r="D60" s="28" t="s">
        <v>99</v>
      </c>
      <c r="E60" s="102">
        <v>2</v>
      </c>
      <c r="F60" s="141">
        <v>0</v>
      </c>
      <c r="G60" s="141">
        <v>0</v>
      </c>
      <c r="H60" s="141">
        <v>0</v>
      </c>
      <c r="I60" s="141">
        <v>0</v>
      </c>
      <c r="J60" s="141">
        <v>0</v>
      </c>
      <c r="K60" s="141">
        <v>0</v>
      </c>
      <c r="L60" s="141">
        <v>0</v>
      </c>
      <c r="M60" s="141">
        <v>0</v>
      </c>
      <c r="N60" s="141">
        <v>2</v>
      </c>
      <c r="O60" s="142" t="s">
        <v>493</v>
      </c>
      <c r="P60" s="141">
        <v>0</v>
      </c>
      <c r="Q60" s="141">
        <v>1</v>
      </c>
    </row>
    <row r="61" spans="1:17" ht="25.5" customHeight="1">
      <c r="A61" s="27">
        <v>59</v>
      </c>
      <c r="B61" s="28" t="s">
        <v>188</v>
      </c>
      <c r="C61" s="28" t="s">
        <v>195</v>
      </c>
      <c r="D61" s="28" t="s">
        <v>69</v>
      </c>
      <c r="E61" s="102">
        <v>0</v>
      </c>
      <c r="F61" s="141">
        <v>1</v>
      </c>
      <c r="G61" s="141">
        <v>0</v>
      </c>
      <c r="H61" s="141">
        <v>0</v>
      </c>
      <c r="I61" s="141">
        <v>0</v>
      </c>
      <c r="J61" s="141">
        <v>0</v>
      </c>
      <c r="K61" s="141">
        <v>0</v>
      </c>
      <c r="L61" s="141">
        <v>0</v>
      </c>
      <c r="M61" s="141">
        <v>0</v>
      </c>
      <c r="N61" s="141">
        <v>3</v>
      </c>
      <c r="O61" s="142">
        <v>0</v>
      </c>
      <c r="P61" s="141">
        <v>0</v>
      </c>
      <c r="Q61" s="141">
        <v>0</v>
      </c>
    </row>
    <row r="62" spans="1:17" ht="27.75" customHeight="1">
      <c r="A62" s="27">
        <v>60</v>
      </c>
      <c r="B62" s="28" t="s">
        <v>188</v>
      </c>
      <c r="C62" s="28" t="s">
        <v>197</v>
      </c>
      <c r="D62" s="28" t="s">
        <v>66</v>
      </c>
      <c r="E62" s="102">
        <v>0</v>
      </c>
      <c r="F62" s="141">
        <v>0</v>
      </c>
      <c r="G62" s="141">
        <v>0</v>
      </c>
      <c r="H62" s="141">
        <v>1</v>
      </c>
      <c r="I62" s="141">
        <v>1</v>
      </c>
      <c r="J62" s="141">
        <v>0</v>
      </c>
      <c r="K62" s="141">
        <v>0</v>
      </c>
      <c r="L62" s="141">
        <v>0</v>
      </c>
      <c r="M62" s="141">
        <v>0</v>
      </c>
      <c r="N62" s="141">
        <v>2</v>
      </c>
      <c r="O62" s="142">
        <v>1</v>
      </c>
      <c r="P62" s="141">
        <v>0</v>
      </c>
      <c r="Q62" s="141">
        <v>0</v>
      </c>
    </row>
    <row r="63" spans="1:17" ht="30.75" customHeight="1">
      <c r="A63" s="27">
        <v>61</v>
      </c>
      <c r="B63" s="28" t="s">
        <v>188</v>
      </c>
      <c r="C63" s="28" t="s">
        <v>197</v>
      </c>
      <c r="D63" s="28" t="s">
        <v>69</v>
      </c>
      <c r="E63" s="102">
        <v>0</v>
      </c>
      <c r="F63" s="141">
        <v>0</v>
      </c>
      <c r="G63" s="141">
        <v>0</v>
      </c>
      <c r="H63" s="141">
        <v>0</v>
      </c>
      <c r="I63" s="141">
        <v>0</v>
      </c>
      <c r="J63" s="141">
        <v>0</v>
      </c>
      <c r="K63" s="141">
        <v>0</v>
      </c>
      <c r="L63" s="141">
        <v>0</v>
      </c>
      <c r="M63" s="141">
        <v>0</v>
      </c>
      <c r="N63" s="141">
        <v>0</v>
      </c>
      <c r="O63" s="142">
        <v>0</v>
      </c>
      <c r="P63" s="141">
        <v>0</v>
      </c>
      <c r="Q63" s="141">
        <v>0</v>
      </c>
    </row>
    <row r="64" spans="1:17" ht="30.75" customHeight="1">
      <c r="A64" s="27">
        <v>62</v>
      </c>
      <c r="B64" s="28" t="s">
        <v>188</v>
      </c>
      <c r="C64" s="28" t="s">
        <v>200</v>
      </c>
      <c r="D64" s="28" t="s">
        <v>99</v>
      </c>
      <c r="E64" s="102">
        <v>0</v>
      </c>
      <c r="F64" s="141">
        <v>0</v>
      </c>
      <c r="G64" s="141">
        <v>0</v>
      </c>
      <c r="H64" s="141">
        <v>0</v>
      </c>
      <c r="I64" s="141">
        <v>0</v>
      </c>
      <c r="J64" s="141">
        <v>0</v>
      </c>
      <c r="K64" s="141">
        <v>0</v>
      </c>
      <c r="L64" s="141">
        <v>0</v>
      </c>
      <c r="M64" s="141">
        <v>0</v>
      </c>
      <c r="N64" s="141">
        <v>0</v>
      </c>
      <c r="O64" s="142">
        <v>0</v>
      </c>
      <c r="P64" s="141">
        <v>0</v>
      </c>
      <c r="Q64" s="141">
        <v>0</v>
      </c>
    </row>
    <row r="65" spans="1:17" ht="30" customHeight="1">
      <c r="A65" s="27">
        <v>63</v>
      </c>
      <c r="B65" s="28" t="s">
        <v>188</v>
      </c>
      <c r="C65" s="28" t="s">
        <v>202</v>
      </c>
      <c r="D65" s="28" t="s">
        <v>69</v>
      </c>
      <c r="E65" s="102">
        <v>0</v>
      </c>
      <c r="F65" s="141">
        <v>0</v>
      </c>
      <c r="G65" s="141">
        <v>0</v>
      </c>
      <c r="H65" s="141">
        <v>0</v>
      </c>
      <c r="I65" s="141">
        <v>0</v>
      </c>
      <c r="J65" s="141">
        <v>0</v>
      </c>
      <c r="K65" s="141">
        <v>0</v>
      </c>
      <c r="L65" s="141">
        <v>0</v>
      </c>
      <c r="M65" s="141">
        <v>0</v>
      </c>
      <c r="N65" s="141">
        <v>1</v>
      </c>
      <c r="O65" s="142">
        <v>0</v>
      </c>
      <c r="P65" s="141">
        <v>0</v>
      </c>
      <c r="Q65" s="141">
        <v>0</v>
      </c>
    </row>
    <row r="66" spans="1:17" ht="35.25" customHeight="1">
      <c r="A66" s="27">
        <v>64</v>
      </c>
      <c r="B66" s="28" t="s">
        <v>188</v>
      </c>
      <c r="C66" s="28" t="s">
        <v>204</v>
      </c>
      <c r="D66" s="28" t="s">
        <v>69</v>
      </c>
      <c r="E66" s="102">
        <v>0</v>
      </c>
      <c r="F66" s="141">
        <v>0</v>
      </c>
      <c r="G66" s="141">
        <v>0</v>
      </c>
      <c r="H66" s="141">
        <v>0</v>
      </c>
      <c r="I66" s="141">
        <v>0</v>
      </c>
      <c r="J66" s="141">
        <v>0</v>
      </c>
      <c r="K66" s="141">
        <v>0</v>
      </c>
      <c r="L66" s="141">
        <v>0</v>
      </c>
      <c r="M66" s="141">
        <v>0</v>
      </c>
      <c r="N66" s="141">
        <v>1</v>
      </c>
      <c r="O66" s="142" t="s">
        <v>493</v>
      </c>
      <c r="P66" s="141">
        <v>1</v>
      </c>
      <c r="Q66" s="141">
        <v>0</v>
      </c>
    </row>
    <row r="67" spans="1:17" ht="31.5" customHeight="1">
      <c r="A67" s="27">
        <v>65</v>
      </c>
      <c r="B67" s="28" t="s">
        <v>206</v>
      </c>
      <c r="C67" s="28" t="s">
        <v>207</v>
      </c>
      <c r="D67" s="28" t="s">
        <v>66</v>
      </c>
      <c r="E67" s="102">
        <v>8</v>
      </c>
      <c r="F67" s="141">
        <v>6</v>
      </c>
      <c r="G67" s="141">
        <v>2</v>
      </c>
      <c r="H67" s="141">
        <v>7</v>
      </c>
      <c r="I67" s="141">
        <v>14</v>
      </c>
      <c r="J67" s="141">
        <v>1</v>
      </c>
      <c r="K67" s="141">
        <v>1</v>
      </c>
      <c r="L67" s="141">
        <v>1</v>
      </c>
      <c r="M67" s="141">
        <v>4</v>
      </c>
      <c r="N67" s="141">
        <v>12</v>
      </c>
      <c r="O67" s="142">
        <v>11</v>
      </c>
      <c r="P67" s="141">
        <v>3</v>
      </c>
      <c r="Q67" s="141">
        <v>0</v>
      </c>
    </row>
    <row r="68" spans="1:17" ht="35.25" customHeight="1">
      <c r="A68" s="27">
        <v>66</v>
      </c>
      <c r="B68" s="28" t="s">
        <v>209</v>
      </c>
      <c r="C68" s="28" t="s">
        <v>210</v>
      </c>
      <c r="D68" s="28" t="s">
        <v>66</v>
      </c>
      <c r="E68" s="102" t="s">
        <v>389</v>
      </c>
      <c r="F68" s="141">
        <v>1</v>
      </c>
      <c r="G68" s="141">
        <v>2</v>
      </c>
      <c r="H68" s="141">
        <v>1</v>
      </c>
      <c r="I68" s="141">
        <v>1</v>
      </c>
      <c r="J68" s="141">
        <v>0</v>
      </c>
      <c r="K68" s="141">
        <v>1</v>
      </c>
      <c r="L68" s="141">
        <v>0</v>
      </c>
      <c r="M68" s="141">
        <v>2</v>
      </c>
      <c r="N68" s="141">
        <v>12</v>
      </c>
      <c r="O68" s="142">
        <v>2</v>
      </c>
      <c r="P68" s="141">
        <v>1</v>
      </c>
      <c r="Q68" s="141">
        <v>0</v>
      </c>
    </row>
    <row r="69" spans="1:17" ht="34.5" customHeight="1">
      <c r="A69" s="27">
        <v>67</v>
      </c>
      <c r="B69" s="28" t="s">
        <v>213</v>
      </c>
      <c r="C69" s="28" t="s">
        <v>214</v>
      </c>
      <c r="D69" s="28" t="s">
        <v>66</v>
      </c>
      <c r="E69" s="102" t="s">
        <v>505</v>
      </c>
      <c r="F69" s="141">
        <v>4</v>
      </c>
      <c r="G69" s="141">
        <v>2</v>
      </c>
      <c r="H69" s="141">
        <v>3</v>
      </c>
      <c r="I69" s="141">
        <v>3</v>
      </c>
      <c r="J69" s="141">
        <v>1</v>
      </c>
      <c r="K69" s="141">
        <v>1</v>
      </c>
      <c r="L69" s="141">
        <v>0</v>
      </c>
      <c r="M69" s="141">
        <v>3</v>
      </c>
      <c r="N69" s="141">
        <v>9</v>
      </c>
      <c r="O69" s="142">
        <v>1</v>
      </c>
      <c r="P69" s="141">
        <v>3</v>
      </c>
      <c r="Q69" s="141">
        <v>0</v>
      </c>
    </row>
    <row r="70" spans="1:17" ht="27.75" customHeight="1">
      <c r="A70" s="27">
        <v>68</v>
      </c>
      <c r="B70" s="28" t="s">
        <v>216</v>
      </c>
      <c r="C70" s="28" t="s">
        <v>217</v>
      </c>
      <c r="D70" s="28" t="s">
        <v>66</v>
      </c>
      <c r="E70" s="102">
        <v>1</v>
      </c>
      <c r="F70" s="141">
        <v>1</v>
      </c>
      <c r="G70" s="141">
        <v>3</v>
      </c>
      <c r="H70" s="141">
        <v>2</v>
      </c>
      <c r="I70" s="141">
        <v>5</v>
      </c>
      <c r="J70" s="141">
        <v>0</v>
      </c>
      <c r="K70" s="141">
        <v>1</v>
      </c>
      <c r="L70" s="141">
        <v>1</v>
      </c>
      <c r="M70" s="141">
        <v>2</v>
      </c>
      <c r="N70" s="141">
        <v>9</v>
      </c>
      <c r="O70" s="142">
        <v>2</v>
      </c>
      <c r="P70" s="141">
        <v>3</v>
      </c>
      <c r="Q70" s="141">
        <v>0</v>
      </c>
    </row>
    <row r="71" spans="1:17" ht="31.5" customHeight="1">
      <c r="A71" s="27">
        <v>69</v>
      </c>
      <c r="B71" s="28" t="s">
        <v>219</v>
      </c>
      <c r="C71" s="28" t="s">
        <v>220</v>
      </c>
      <c r="D71" s="28" t="s">
        <v>69</v>
      </c>
      <c r="E71" s="102">
        <v>0</v>
      </c>
      <c r="F71" s="141">
        <v>0</v>
      </c>
      <c r="G71" s="141">
        <v>0</v>
      </c>
      <c r="H71" s="141">
        <v>0</v>
      </c>
      <c r="I71" s="141">
        <v>0</v>
      </c>
      <c r="J71" s="141">
        <v>0</v>
      </c>
      <c r="K71" s="141">
        <v>0</v>
      </c>
      <c r="L71" s="141">
        <v>0</v>
      </c>
      <c r="M71" s="141">
        <v>0</v>
      </c>
      <c r="N71" s="141">
        <v>0</v>
      </c>
      <c r="O71" s="142">
        <v>0</v>
      </c>
      <c r="P71" s="141">
        <v>0</v>
      </c>
      <c r="Q71" s="141">
        <v>0</v>
      </c>
    </row>
    <row r="72" spans="1:17" ht="30" customHeight="1">
      <c r="A72" s="27">
        <v>70</v>
      </c>
      <c r="B72" s="28" t="s">
        <v>219</v>
      </c>
      <c r="C72" s="28" t="s">
        <v>222</v>
      </c>
      <c r="D72" s="28" t="s">
        <v>69</v>
      </c>
      <c r="E72" s="102">
        <v>0</v>
      </c>
      <c r="F72" s="141">
        <v>0</v>
      </c>
      <c r="G72" s="141">
        <v>0</v>
      </c>
      <c r="H72" s="141">
        <v>0</v>
      </c>
      <c r="I72" s="141">
        <v>1</v>
      </c>
      <c r="J72" s="141">
        <v>0</v>
      </c>
      <c r="K72" s="141">
        <v>0</v>
      </c>
      <c r="L72" s="141">
        <v>1</v>
      </c>
      <c r="M72" s="141">
        <v>0</v>
      </c>
      <c r="N72" s="141">
        <v>1</v>
      </c>
      <c r="O72" s="142">
        <v>0</v>
      </c>
      <c r="P72" s="141">
        <v>1</v>
      </c>
      <c r="Q72" s="141">
        <v>0</v>
      </c>
    </row>
    <row r="73" spans="1:17" ht="29.25" customHeight="1">
      <c r="A73" s="27">
        <v>71</v>
      </c>
      <c r="B73" s="28" t="s">
        <v>219</v>
      </c>
      <c r="C73" s="28" t="s">
        <v>224</v>
      </c>
      <c r="D73" s="28" t="s">
        <v>99</v>
      </c>
      <c r="E73" s="141">
        <v>2</v>
      </c>
      <c r="F73" s="141">
        <v>0</v>
      </c>
      <c r="G73" s="141">
        <v>1</v>
      </c>
      <c r="H73" s="141">
        <v>1</v>
      </c>
      <c r="I73" s="141">
        <v>0</v>
      </c>
      <c r="J73" s="141">
        <v>0</v>
      </c>
      <c r="K73" s="141">
        <v>0</v>
      </c>
      <c r="L73" s="141">
        <v>0</v>
      </c>
      <c r="M73" s="141">
        <v>1</v>
      </c>
      <c r="N73" s="141">
        <v>1</v>
      </c>
      <c r="O73" s="142">
        <v>1</v>
      </c>
      <c r="P73" s="141">
        <v>0</v>
      </c>
      <c r="Q73" s="141">
        <v>1</v>
      </c>
    </row>
    <row r="74" spans="1:17" ht="29.25" customHeight="1">
      <c r="A74" s="27">
        <v>72</v>
      </c>
      <c r="B74" s="28" t="s">
        <v>219</v>
      </c>
      <c r="C74" s="28" t="s">
        <v>226</v>
      </c>
      <c r="D74" s="28" t="s">
        <v>99</v>
      </c>
      <c r="E74" s="141">
        <v>0</v>
      </c>
      <c r="F74" s="141">
        <v>1</v>
      </c>
      <c r="G74" s="141">
        <v>0</v>
      </c>
      <c r="H74" s="141">
        <v>0</v>
      </c>
      <c r="I74" s="141">
        <v>2</v>
      </c>
      <c r="J74" s="141">
        <v>0</v>
      </c>
      <c r="K74" s="141">
        <v>0</v>
      </c>
      <c r="L74" s="141">
        <v>0</v>
      </c>
      <c r="M74" s="141">
        <v>0</v>
      </c>
      <c r="N74" s="141">
        <v>1</v>
      </c>
      <c r="O74" s="142">
        <v>0</v>
      </c>
      <c r="P74" s="141">
        <v>0</v>
      </c>
      <c r="Q74" s="141">
        <v>0</v>
      </c>
    </row>
    <row r="75" spans="1:17" ht="30" customHeight="1">
      <c r="A75" s="27">
        <v>73</v>
      </c>
      <c r="B75" s="28" t="s">
        <v>229</v>
      </c>
      <c r="C75" s="28" t="s">
        <v>230</v>
      </c>
      <c r="D75" s="28" t="s">
        <v>99</v>
      </c>
      <c r="E75" s="141">
        <v>0</v>
      </c>
      <c r="F75" s="141">
        <v>0</v>
      </c>
      <c r="G75" s="141">
        <v>0</v>
      </c>
      <c r="H75" s="141">
        <v>0</v>
      </c>
      <c r="I75" s="141">
        <v>0</v>
      </c>
      <c r="J75" s="141">
        <v>0</v>
      </c>
      <c r="K75" s="141">
        <v>0</v>
      </c>
      <c r="L75" s="141">
        <v>0</v>
      </c>
      <c r="M75" s="141">
        <v>0</v>
      </c>
      <c r="N75" s="141">
        <v>1</v>
      </c>
      <c r="O75" s="142" t="s">
        <v>493</v>
      </c>
      <c r="P75" s="141">
        <v>0</v>
      </c>
      <c r="Q75" s="141">
        <v>0</v>
      </c>
    </row>
    <row r="76" spans="1:17" ht="28.5" customHeight="1">
      <c r="A76" s="27">
        <v>74</v>
      </c>
      <c r="B76" s="28" t="s">
        <v>229</v>
      </c>
      <c r="C76" s="28" t="s">
        <v>232</v>
      </c>
      <c r="D76" s="28" t="s">
        <v>99</v>
      </c>
      <c r="E76" s="141">
        <v>0</v>
      </c>
      <c r="F76" s="141">
        <v>0</v>
      </c>
      <c r="G76" s="141">
        <v>0</v>
      </c>
      <c r="H76" s="141">
        <v>1</v>
      </c>
      <c r="I76" s="141">
        <v>2</v>
      </c>
      <c r="J76" s="141">
        <v>0</v>
      </c>
      <c r="K76" s="141">
        <v>0</v>
      </c>
      <c r="L76" s="141">
        <v>0</v>
      </c>
      <c r="M76" s="141">
        <v>0</v>
      </c>
      <c r="N76" s="141">
        <v>3</v>
      </c>
      <c r="O76" s="142">
        <v>0</v>
      </c>
      <c r="P76" s="141">
        <v>0</v>
      </c>
      <c r="Q76" s="141">
        <v>0</v>
      </c>
    </row>
    <row r="77" spans="1:17" ht="33.75" customHeight="1">
      <c r="A77" s="27">
        <v>75</v>
      </c>
      <c r="B77" s="28" t="s">
        <v>229</v>
      </c>
      <c r="C77" s="28" t="s">
        <v>235</v>
      </c>
      <c r="D77" s="28" t="s">
        <v>99</v>
      </c>
      <c r="E77" s="102">
        <v>1</v>
      </c>
      <c r="F77" s="141">
        <v>1</v>
      </c>
      <c r="G77" s="141">
        <v>0</v>
      </c>
      <c r="H77" s="141">
        <v>1</v>
      </c>
      <c r="I77" s="141">
        <v>1</v>
      </c>
      <c r="J77" s="141">
        <v>0</v>
      </c>
      <c r="K77" s="141">
        <v>1</v>
      </c>
      <c r="L77" s="141">
        <v>0</v>
      </c>
      <c r="M77" s="141">
        <v>0</v>
      </c>
      <c r="N77" s="141">
        <v>0</v>
      </c>
      <c r="O77" s="142">
        <v>1</v>
      </c>
      <c r="P77" s="141">
        <v>1</v>
      </c>
      <c r="Q77" s="141">
        <v>0</v>
      </c>
    </row>
    <row r="78" spans="1:17" ht="29.25" customHeight="1">
      <c r="A78" s="27">
        <v>76</v>
      </c>
      <c r="B78" s="28" t="s">
        <v>229</v>
      </c>
      <c r="C78" s="28" t="s">
        <v>238</v>
      </c>
      <c r="D78" s="28" t="s">
        <v>69</v>
      </c>
      <c r="E78" s="102">
        <v>0</v>
      </c>
      <c r="F78" s="141">
        <v>0</v>
      </c>
      <c r="G78" s="141">
        <v>0</v>
      </c>
      <c r="H78" s="141">
        <v>0</v>
      </c>
      <c r="I78" s="141">
        <v>0</v>
      </c>
      <c r="J78" s="141">
        <v>0</v>
      </c>
      <c r="K78" s="141">
        <v>0</v>
      </c>
      <c r="L78" s="141">
        <v>0</v>
      </c>
      <c r="M78" s="141">
        <v>0</v>
      </c>
      <c r="N78" s="141">
        <v>0</v>
      </c>
      <c r="O78" s="142">
        <v>0</v>
      </c>
      <c r="P78" s="141">
        <v>0</v>
      </c>
      <c r="Q78" s="141">
        <v>0</v>
      </c>
    </row>
    <row r="79" spans="1:17" ht="30" customHeight="1">
      <c r="A79" s="27">
        <v>77</v>
      </c>
      <c r="B79" s="28" t="s">
        <v>229</v>
      </c>
      <c r="C79" s="28" t="s">
        <v>240</v>
      </c>
      <c r="D79" s="28" t="s">
        <v>99</v>
      </c>
      <c r="E79" s="102">
        <v>0</v>
      </c>
      <c r="F79" s="141">
        <v>0</v>
      </c>
      <c r="G79" s="141">
        <v>2</v>
      </c>
      <c r="H79" s="141">
        <v>1</v>
      </c>
      <c r="I79" s="141">
        <v>0</v>
      </c>
      <c r="J79" s="141">
        <v>0</v>
      </c>
      <c r="K79" s="141">
        <v>0</v>
      </c>
      <c r="L79" s="141">
        <v>0</v>
      </c>
      <c r="M79" s="141">
        <v>0</v>
      </c>
      <c r="N79" s="141">
        <v>7</v>
      </c>
      <c r="O79" s="142" t="s">
        <v>496</v>
      </c>
      <c r="P79" s="141">
        <v>0</v>
      </c>
      <c r="Q79" s="141">
        <v>0</v>
      </c>
    </row>
    <row r="80" spans="1:17" ht="28.5" customHeight="1">
      <c r="A80" s="27">
        <v>78</v>
      </c>
      <c r="B80" s="28" t="s">
        <v>242</v>
      </c>
      <c r="C80" s="28" t="s">
        <v>243</v>
      </c>
      <c r="D80" s="28" t="s">
        <v>69</v>
      </c>
      <c r="E80" s="102">
        <v>0</v>
      </c>
      <c r="F80" s="141">
        <v>0</v>
      </c>
      <c r="G80" s="141">
        <v>0</v>
      </c>
      <c r="H80" s="141">
        <v>0</v>
      </c>
      <c r="I80" s="141">
        <v>0</v>
      </c>
      <c r="J80" s="141">
        <v>0</v>
      </c>
      <c r="K80" s="141">
        <v>0</v>
      </c>
      <c r="L80" s="141">
        <v>0</v>
      </c>
      <c r="M80" s="141">
        <v>0</v>
      </c>
      <c r="N80" s="141">
        <v>1</v>
      </c>
      <c r="O80" s="142">
        <v>0</v>
      </c>
      <c r="P80" s="141">
        <v>0</v>
      </c>
      <c r="Q80" s="141">
        <v>0</v>
      </c>
    </row>
    <row r="81" spans="1:17" ht="33.75" customHeight="1">
      <c r="A81" s="27">
        <v>79</v>
      </c>
      <c r="B81" s="28" t="s">
        <v>242</v>
      </c>
      <c r="C81" s="28" t="s">
        <v>245</v>
      </c>
      <c r="D81" s="28" t="s">
        <v>69</v>
      </c>
      <c r="E81" s="102">
        <v>0</v>
      </c>
      <c r="F81" s="141">
        <v>0</v>
      </c>
      <c r="G81" s="141">
        <v>0</v>
      </c>
      <c r="H81" s="141">
        <v>0</v>
      </c>
      <c r="I81" s="141">
        <v>0</v>
      </c>
      <c r="J81" s="141">
        <v>0</v>
      </c>
      <c r="K81" s="141">
        <v>0</v>
      </c>
      <c r="L81" s="141">
        <v>0</v>
      </c>
      <c r="M81" s="141">
        <v>0</v>
      </c>
      <c r="N81" s="141">
        <v>0</v>
      </c>
      <c r="O81" s="142">
        <v>0</v>
      </c>
      <c r="P81" s="141">
        <v>0</v>
      </c>
      <c r="Q81" s="141">
        <v>0</v>
      </c>
    </row>
    <row r="82" spans="1:17" ht="28.5" customHeight="1">
      <c r="A82" s="27">
        <v>80</v>
      </c>
      <c r="B82" s="28" t="s">
        <v>242</v>
      </c>
      <c r="C82" s="28" t="s">
        <v>248</v>
      </c>
      <c r="D82" s="28" t="s">
        <v>69</v>
      </c>
      <c r="E82" s="102">
        <v>0</v>
      </c>
      <c r="F82" s="141">
        <v>0</v>
      </c>
      <c r="G82" s="141">
        <v>0</v>
      </c>
      <c r="H82" s="141">
        <v>0</v>
      </c>
      <c r="I82" s="141">
        <v>0</v>
      </c>
      <c r="J82" s="141">
        <v>0</v>
      </c>
      <c r="K82" s="141">
        <v>0</v>
      </c>
      <c r="L82" s="141">
        <v>0</v>
      </c>
      <c r="M82" s="141">
        <v>0</v>
      </c>
      <c r="N82" s="141">
        <v>2</v>
      </c>
      <c r="O82" s="142">
        <v>0</v>
      </c>
      <c r="P82" s="141">
        <v>0</v>
      </c>
      <c r="Q82" s="141">
        <v>0</v>
      </c>
    </row>
    <row r="83" spans="1:17" ht="28.5" customHeight="1">
      <c r="A83" s="27">
        <v>81</v>
      </c>
      <c r="B83" s="28" t="s">
        <v>242</v>
      </c>
      <c r="C83" s="28" t="s">
        <v>250</v>
      </c>
      <c r="D83" s="28" t="s">
        <v>99</v>
      </c>
      <c r="E83" s="102">
        <v>0</v>
      </c>
      <c r="F83" s="141">
        <v>0</v>
      </c>
      <c r="G83" s="141">
        <v>0</v>
      </c>
      <c r="H83" s="141">
        <v>1</v>
      </c>
      <c r="I83" s="141">
        <v>0</v>
      </c>
      <c r="J83" s="141">
        <v>0</v>
      </c>
      <c r="K83" s="141">
        <v>0</v>
      </c>
      <c r="L83" s="141">
        <v>0</v>
      </c>
      <c r="M83" s="141">
        <v>0</v>
      </c>
      <c r="N83" s="141">
        <v>2</v>
      </c>
      <c r="O83" s="142">
        <v>0</v>
      </c>
      <c r="P83" s="141">
        <v>1</v>
      </c>
      <c r="Q83" s="141">
        <v>0</v>
      </c>
    </row>
    <row r="84" spans="1:17" ht="30" customHeight="1">
      <c r="A84" s="27">
        <v>82</v>
      </c>
      <c r="B84" s="28" t="s">
        <v>242</v>
      </c>
      <c r="C84" s="28" t="s">
        <v>252</v>
      </c>
      <c r="D84" s="28" t="s">
        <v>66</v>
      </c>
      <c r="E84" s="102">
        <v>0</v>
      </c>
      <c r="F84" s="141">
        <v>1</v>
      </c>
      <c r="G84" s="141">
        <v>0</v>
      </c>
      <c r="H84" s="141">
        <v>0</v>
      </c>
      <c r="I84" s="141">
        <v>0</v>
      </c>
      <c r="J84" s="141">
        <v>0</v>
      </c>
      <c r="K84" s="141">
        <v>0</v>
      </c>
      <c r="L84" s="141">
        <v>1</v>
      </c>
      <c r="M84" s="141">
        <v>1</v>
      </c>
      <c r="N84" s="141">
        <v>0</v>
      </c>
      <c r="O84" s="142" t="s">
        <v>493</v>
      </c>
      <c r="P84" s="141">
        <v>0</v>
      </c>
      <c r="Q84" s="141">
        <v>0</v>
      </c>
    </row>
    <row r="85" spans="1:17" ht="32.25" customHeight="1">
      <c r="A85" s="27">
        <v>83</v>
      </c>
      <c r="B85" s="28" t="s">
        <v>242</v>
      </c>
      <c r="C85" s="28" t="s">
        <v>252</v>
      </c>
      <c r="D85" s="28" t="s">
        <v>69</v>
      </c>
      <c r="E85" s="102">
        <v>0</v>
      </c>
      <c r="F85" s="141">
        <v>0</v>
      </c>
      <c r="G85" s="141">
        <v>0</v>
      </c>
      <c r="H85" s="141">
        <v>0</v>
      </c>
      <c r="I85" s="141">
        <v>0</v>
      </c>
      <c r="J85" s="141">
        <v>0</v>
      </c>
      <c r="K85" s="141">
        <v>0</v>
      </c>
      <c r="L85" s="141">
        <v>0</v>
      </c>
      <c r="M85" s="141">
        <v>0</v>
      </c>
      <c r="N85" s="141">
        <v>0</v>
      </c>
      <c r="O85" s="142">
        <v>0</v>
      </c>
      <c r="P85" s="141">
        <v>0</v>
      </c>
      <c r="Q85" s="141">
        <v>0</v>
      </c>
    </row>
    <row r="86" spans="1:17" ht="30" customHeight="1">
      <c r="A86" s="27">
        <v>84</v>
      </c>
      <c r="B86" s="28" t="s">
        <v>242</v>
      </c>
      <c r="C86" s="28" t="s">
        <v>256</v>
      </c>
      <c r="D86" s="28" t="s">
        <v>69</v>
      </c>
      <c r="E86" s="102">
        <v>0</v>
      </c>
      <c r="F86" s="141">
        <v>0</v>
      </c>
      <c r="G86" s="141">
        <v>0</v>
      </c>
      <c r="H86" s="141">
        <v>0</v>
      </c>
      <c r="I86" s="141">
        <v>1</v>
      </c>
      <c r="J86" s="141">
        <v>0</v>
      </c>
      <c r="K86" s="141">
        <v>0</v>
      </c>
      <c r="L86" s="141">
        <v>0</v>
      </c>
      <c r="M86" s="141">
        <v>0</v>
      </c>
      <c r="N86" s="141">
        <v>1</v>
      </c>
      <c r="O86" s="142">
        <v>0</v>
      </c>
      <c r="P86" s="141">
        <v>0</v>
      </c>
      <c r="Q86" s="141">
        <v>0</v>
      </c>
    </row>
    <row r="87" spans="1:17" ht="29.25" customHeight="1">
      <c r="A87" s="27">
        <v>85</v>
      </c>
      <c r="B87" s="28" t="s">
        <v>258</v>
      </c>
      <c r="C87" s="28" t="s">
        <v>259</v>
      </c>
      <c r="D87" s="28" t="s">
        <v>69</v>
      </c>
      <c r="E87" s="102">
        <v>0</v>
      </c>
      <c r="F87" s="141">
        <v>0</v>
      </c>
      <c r="G87" s="141">
        <v>0</v>
      </c>
      <c r="H87" s="141">
        <v>0</v>
      </c>
      <c r="I87" s="141">
        <v>0</v>
      </c>
      <c r="J87" s="141">
        <v>0</v>
      </c>
      <c r="K87" s="141">
        <v>0</v>
      </c>
      <c r="L87" s="141">
        <v>0</v>
      </c>
      <c r="M87" s="141">
        <v>0</v>
      </c>
      <c r="N87" s="141">
        <v>0</v>
      </c>
      <c r="O87" s="142">
        <v>0</v>
      </c>
      <c r="P87" s="141">
        <v>1</v>
      </c>
      <c r="Q87" s="141">
        <v>1</v>
      </c>
    </row>
    <row r="88" spans="1:17" ht="29.25" customHeight="1">
      <c r="A88" s="27">
        <v>86</v>
      </c>
      <c r="B88" s="28" t="s">
        <v>258</v>
      </c>
      <c r="C88" s="28" t="s">
        <v>261</v>
      </c>
      <c r="D88" s="28" t="s">
        <v>69</v>
      </c>
      <c r="E88" s="102">
        <v>0</v>
      </c>
      <c r="F88" s="141">
        <v>0</v>
      </c>
      <c r="G88" s="141">
        <v>0</v>
      </c>
      <c r="H88" s="141">
        <v>0</v>
      </c>
      <c r="I88" s="141">
        <v>0</v>
      </c>
      <c r="J88" s="141">
        <v>0</v>
      </c>
      <c r="K88" s="141">
        <v>0</v>
      </c>
      <c r="L88" s="141">
        <v>0</v>
      </c>
      <c r="M88" s="141">
        <v>0</v>
      </c>
      <c r="N88" s="141">
        <v>1</v>
      </c>
      <c r="O88" s="142">
        <v>0</v>
      </c>
      <c r="P88" s="141">
        <v>0</v>
      </c>
      <c r="Q88" s="141">
        <v>0</v>
      </c>
    </row>
    <row r="89" spans="1:17" ht="31.5" customHeight="1">
      <c r="A89" s="27">
        <v>87</v>
      </c>
      <c r="B89" s="28" t="s">
        <v>258</v>
      </c>
      <c r="C89" s="28" t="s">
        <v>263</v>
      </c>
      <c r="D89" s="28" t="s">
        <v>66</v>
      </c>
      <c r="E89" s="102">
        <v>0</v>
      </c>
      <c r="F89" s="141">
        <v>1</v>
      </c>
      <c r="G89" s="141">
        <v>0</v>
      </c>
      <c r="H89" s="141">
        <v>1</v>
      </c>
      <c r="I89" s="141">
        <v>0</v>
      </c>
      <c r="J89" s="141">
        <v>0</v>
      </c>
      <c r="K89" s="141">
        <v>0</v>
      </c>
      <c r="L89" s="141">
        <v>0</v>
      </c>
      <c r="M89" s="141">
        <v>0</v>
      </c>
      <c r="N89" s="141">
        <v>2</v>
      </c>
      <c r="O89" s="142" t="s">
        <v>497</v>
      </c>
      <c r="P89" s="141">
        <v>0</v>
      </c>
      <c r="Q89" s="141">
        <v>0</v>
      </c>
    </row>
    <row r="90" spans="1:17" ht="30" customHeight="1">
      <c r="A90" s="27">
        <v>88</v>
      </c>
      <c r="B90" s="28" t="s">
        <v>258</v>
      </c>
      <c r="C90" s="28" t="s">
        <v>263</v>
      </c>
      <c r="D90" s="28" t="s">
        <v>69</v>
      </c>
      <c r="E90" s="141">
        <v>0</v>
      </c>
      <c r="F90" s="141">
        <v>0</v>
      </c>
      <c r="G90" s="141">
        <v>0</v>
      </c>
      <c r="H90" s="141">
        <v>0</v>
      </c>
      <c r="I90" s="141">
        <v>0</v>
      </c>
      <c r="J90" s="141">
        <v>0</v>
      </c>
      <c r="K90" s="141">
        <v>0</v>
      </c>
      <c r="L90" s="141">
        <v>0</v>
      </c>
      <c r="M90" s="141">
        <v>0</v>
      </c>
      <c r="N90" s="141">
        <v>0</v>
      </c>
      <c r="O90" s="142">
        <v>0</v>
      </c>
      <c r="P90" s="141">
        <v>0</v>
      </c>
      <c r="Q90" s="141">
        <v>0</v>
      </c>
    </row>
    <row r="91" spans="1:17" ht="30" customHeight="1">
      <c r="A91" s="27">
        <v>89</v>
      </c>
      <c r="B91" s="28" t="s">
        <v>258</v>
      </c>
      <c r="C91" s="28" t="s">
        <v>266</v>
      </c>
      <c r="D91" s="28" t="s">
        <v>69</v>
      </c>
      <c r="E91" s="102">
        <v>0</v>
      </c>
      <c r="F91" s="141">
        <v>0</v>
      </c>
      <c r="G91" s="141">
        <v>0</v>
      </c>
      <c r="H91" s="141">
        <v>0</v>
      </c>
      <c r="I91" s="141">
        <v>0</v>
      </c>
      <c r="J91" s="141">
        <v>0</v>
      </c>
      <c r="K91" s="141">
        <v>0</v>
      </c>
      <c r="L91" s="141">
        <v>0</v>
      </c>
      <c r="M91" s="141">
        <v>0</v>
      </c>
      <c r="N91" s="141">
        <v>1</v>
      </c>
      <c r="O91" s="142">
        <v>0</v>
      </c>
      <c r="P91" s="141">
        <v>0</v>
      </c>
      <c r="Q91" s="141">
        <v>0</v>
      </c>
    </row>
    <row r="92" spans="1:17" ht="31.5" customHeight="1">
      <c r="A92" s="27">
        <v>90</v>
      </c>
      <c r="B92" s="28" t="s">
        <v>258</v>
      </c>
      <c r="C92" s="28" t="s">
        <v>268</v>
      </c>
      <c r="D92" s="28" t="s">
        <v>69</v>
      </c>
      <c r="E92" s="102">
        <v>0</v>
      </c>
      <c r="F92" s="141">
        <v>0</v>
      </c>
      <c r="G92" s="141">
        <v>0</v>
      </c>
      <c r="H92" s="141">
        <v>0</v>
      </c>
      <c r="I92" s="141">
        <v>0</v>
      </c>
      <c r="J92" s="141">
        <v>0</v>
      </c>
      <c r="K92" s="141">
        <v>0</v>
      </c>
      <c r="L92" s="141">
        <v>0</v>
      </c>
      <c r="M92" s="141">
        <v>0</v>
      </c>
      <c r="N92" s="141">
        <v>1</v>
      </c>
      <c r="O92" s="142">
        <v>0</v>
      </c>
      <c r="P92" s="141">
        <v>0</v>
      </c>
      <c r="Q92" s="141">
        <v>0</v>
      </c>
    </row>
    <row r="93" spans="1:17" ht="30.75" customHeight="1">
      <c r="A93" s="27">
        <v>91</v>
      </c>
      <c r="B93" s="28" t="s">
        <v>270</v>
      </c>
      <c r="C93" s="28" t="s">
        <v>271</v>
      </c>
      <c r="D93" s="28" t="s">
        <v>99</v>
      </c>
      <c r="E93" s="102">
        <v>1</v>
      </c>
      <c r="F93" s="141">
        <v>0</v>
      </c>
      <c r="G93" s="141">
        <v>0</v>
      </c>
      <c r="H93" s="141">
        <v>0</v>
      </c>
      <c r="I93" s="141">
        <v>0</v>
      </c>
      <c r="J93" s="141">
        <v>0</v>
      </c>
      <c r="K93" s="141">
        <v>0</v>
      </c>
      <c r="L93" s="141">
        <v>0</v>
      </c>
      <c r="M93" s="141">
        <v>1</v>
      </c>
      <c r="N93" s="141">
        <v>0</v>
      </c>
      <c r="O93" s="142">
        <v>0</v>
      </c>
      <c r="P93" s="141">
        <v>2</v>
      </c>
      <c r="Q93" s="141">
        <v>0</v>
      </c>
    </row>
    <row r="94" spans="1:17" ht="28.5" customHeight="1">
      <c r="A94" s="27">
        <v>92</v>
      </c>
      <c r="B94" s="28" t="s">
        <v>270</v>
      </c>
      <c r="C94" s="28" t="s">
        <v>273</v>
      </c>
      <c r="D94" s="28" t="s">
        <v>99</v>
      </c>
      <c r="E94" s="102">
        <v>0</v>
      </c>
      <c r="F94" s="141">
        <v>0</v>
      </c>
      <c r="G94" s="141">
        <v>0</v>
      </c>
      <c r="H94" s="141">
        <v>1</v>
      </c>
      <c r="I94" s="141">
        <v>0</v>
      </c>
      <c r="J94" s="141">
        <v>0</v>
      </c>
      <c r="K94" s="141">
        <v>0</v>
      </c>
      <c r="L94" s="141">
        <v>0</v>
      </c>
      <c r="M94" s="141">
        <v>2</v>
      </c>
      <c r="N94" s="141">
        <v>0</v>
      </c>
      <c r="O94" s="142">
        <v>1</v>
      </c>
      <c r="P94" s="141">
        <v>0</v>
      </c>
      <c r="Q94" s="141">
        <v>0</v>
      </c>
    </row>
    <row r="95" spans="1:17" ht="30.75" customHeight="1">
      <c r="A95" s="27">
        <v>93</v>
      </c>
      <c r="B95" s="28" t="s">
        <v>270</v>
      </c>
      <c r="C95" s="28" t="s">
        <v>275</v>
      </c>
      <c r="D95" s="28" t="s">
        <v>69</v>
      </c>
      <c r="E95" s="102">
        <v>0</v>
      </c>
      <c r="F95" s="141">
        <v>0</v>
      </c>
      <c r="G95" s="141">
        <v>0</v>
      </c>
      <c r="H95" s="141">
        <v>0</v>
      </c>
      <c r="I95" s="141">
        <v>0</v>
      </c>
      <c r="J95" s="141">
        <v>0</v>
      </c>
      <c r="K95" s="141">
        <v>0</v>
      </c>
      <c r="L95" s="141">
        <v>0</v>
      </c>
      <c r="M95" s="141">
        <v>0</v>
      </c>
      <c r="N95" s="141">
        <v>0</v>
      </c>
      <c r="O95" s="142">
        <v>0</v>
      </c>
      <c r="P95" s="141">
        <v>0</v>
      </c>
      <c r="Q95" s="141">
        <v>0</v>
      </c>
    </row>
    <row r="96" spans="1:17" ht="29.25" customHeight="1">
      <c r="A96" s="27">
        <v>94</v>
      </c>
      <c r="B96" s="28" t="s">
        <v>270</v>
      </c>
      <c r="C96" s="28" t="s">
        <v>277</v>
      </c>
      <c r="D96" s="28" t="s">
        <v>99</v>
      </c>
      <c r="E96" s="102">
        <v>0</v>
      </c>
      <c r="F96" s="141">
        <v>1</v>
      </c>
      <c r="G96" s="141">
        <v>0</v>
      </c>
      <c r="H96" s="141">
        <v>0</v>
      </c>
      <c r="I96" s="141">
        <v>0</v>
      </c>
      <c r="J96" s="141">
        <v>0</v>
      </c>
      <c r="K96" s="141">
        <v>1</v>
      </c>
      <c r="L96" s="141">
        <v>0</v>
      </c>
      <c r="M96" s="141">
        <v>0</v>
      </c>
      <c r="N96" s="141">
        <v>1</v>
      </c>
      <c r="O96" s="142" t="s">
        <v>493</v>
      </c>
      <c r="P96" s="141">
        <v>1</v>
      </c>
      <c r="Q96" s="141">
        <v>1</v>
      </c>
    </row>
    <row r="97" spans="1:17" ht="32.25" customHeight="1">
      <c r="A97" s="27">
        <v>95</v>
      </c>
      <c r="B97" s="28" t="s">
        <v>279</v>
      </c>
      <c r="C97" s="28" t="s">
        <v>280</v>
      </c>
      <c r="D97" s="28" t="s">
        <v>69</v>
      </c>
      <c r="E97" s="102">
        <v>0</v>
      </c>
      <c r="F97" s="141">
        <v>0</v>
      </c>
      <c r="G97" s="141">
        <v>0</v>
      </c>
      <c r="H97" s="141">
        <v>0</v>
      </c>
      <c r="I97" s="141">
        <v>0</v>
      </c>
      <c r="J97" s="141">
        <v>0</v>
      </c>
      <c r="K97" s="141">
        <v>0</v>
      </c>
      <c r="L97" s="141">
        <v>0</v>
      </c>
      <c r="M97" s="141">
        <v>0</v>
      </c>
      <c r="N97" s="141">
        <v>0</v>
      </c>
      <c r="O97" s="142">
        <v>0</v>
      </c>
      <c r="P97" s="141">
        <v>0</v>
      </c>
      <c r="Q97" s="141">
        <v>0</v>
      </c>
    </row>
    <row r="98" spans="1:17" ht="30.75" customHeight="1">
      <c r="A98" s="27">
        <v>96</v>
      </c>
      <c r="B98" s="28" t="s">
        <v>279</v>
      </c>
      <c r="C98" s="28" t="s">
        <v>282</v>
      </c>
      <c r="D98" s="28" t="s">
        <v>69</v>
      </c>
      <c r="E98" s="102">
        <v>0</v>
      </c>
      <c r="F98" s="141">
        <v>0</v>
      </c>
      <c r="G98" s="141">
        <v>0</v>
      </c>
      <c r="H98" s="141">
        <v>0</v>
      </c>
      <c r="I98" s="141">
        <v>1</v>
      </c>
      <c r="J98" s="141">
        <v>0</v>
      </c>
      <c r="K98" s="141">
        <v>0</v>
      </c>
      <c r="L98" s="141">
        <v>0</v>
      </c>
      <c r="M98" s="141">
        <v>0</v>
      </c>
      <c r="N98" s="141">
        <v>2</v>
      </c>
      <c r="O98" s="142">
        <v>0</v>
      </c>
      <c r="P98" s="141">
        <v>0</v>
      </c>
      <c r="Q98" s="141">
        <v>0</v>
      </c>
    </row>
    <row r="99" spans="1:17" ht="27.75" customHeight="1">
      <c r="A99" s="27">
        <v>97</v>
      </c>
      <c r="B99" s="28" t="s">
        <v>279</v>
      </c>
      <c r="C99" s="28" t="s">
        <v>284</v>
      </c>
      <c r="D99" s="28" t="s">
        <v>69</v>
      </c>
      <c r="E99" s="102">
        <v>0</v>
      </c>
      <c r="F99" s="141">
        <v>0</v>
      </c>
      <c r="G99" s="141">
        <v>0</v>
      </c>
      <c r="H99" s="141">
        <v>0</v>
      </c>
      <c r="I99" s="141">
        <v>0</v>
      </c>
      <c r="J99" s="141">
        <v>0</v>
      </c>
      <c r="K99" s="141">
        <v>0</v>
      </c>
      <c r="L99" s="141">
        <v>0</v>
      </c>
      <c r="M99" s="141">
        <v>0</v>
      </c>
      <c r="N99" s="141">
        <v>3</v>
      </c>
      <c r="O99" s="142">
        <v>0</v>
      </c>
      <c r="P99" s="141">
        <v>0</v>
      </c>
      <c r="Q99" s="141">
        <v>0</v>
      </c>
    </row>
    <row r="100" spans="1:17" ht="32.25" customHeight="1">
      <c r="A100" s="27">
        <v>98</v>
      </c>
      <c r="B100" s="28" t="s">
        <v>279</v>
      </c>
      <c r="C100" s="28" t="s">
        <v>286</v>
      </c>
      <c r="D100" s="28" t="s">
        <v>69</v>
      </c>
      <c r="E100" s="102">
        <v>0</v>
      </c>
      <c r="F100" s="141">
        <v>0</v>
      </c>
      <c r="G100" s="141">
        <v>0</v>
      </c>
      <c r="H100" s="141">
        <v>0</v>
      </c>
      <c r="I100" s="141">
        <v>0</v>
      </c>
      <c r="J100" s="141">
        <v>0</v>
      </c>
      <c r="K100" s="141">
        <v>0</v>
      </c>
      <c r="L100" s="141">
        <v>0</v>
      </c>
      <c r="M100" s="141">
        <v>0</v>
      </c>
      <c r="N100" s="141">
        <v>3</v>
      </c>
      <c r="O100" s="142">
        <v>0</v>
      </c>
      <c r="P100" s="141">
        <v>0</v>
      </c>
      <c r="Q100" s="141">
        <v>1</v>
      </c>
    </row>
    <row r="101" spans="1:17" ht="30" customHeight="1">
      <c r="A101" s="27">
        <v>99</v>
      </c>
      <c r="B101" s="28" t="s">
        <v>279</v>
      </c>
      <c r="C101" s="28" t="s">
        <v>288</v>
      </c>
      <c r="D101" s="28" t="s">
        <v>69</v>
      </c>
      <c r="E101" s="102">
        <v>0</v>
      </c>
      <c r="F101" s="141">
        <v>0</v>
      </c>
      <c r="G101" s="141">
        <v>0</v>
      </c>
      <c r="H101" s="141">
        <v>0</v>
      </c>
      <c r="I101" s="141">
        <v>0</v>
      </c>
      <c r="J101" s="141">
        <v>0</v>
      </c>
      <c r="K101" s="141">
        <v>0</v>
      </c>
      <c r="L101" s="141">
        <v>0</v>
      </c>
      <c r="M101" s="141">
        <v>0</v>
      </c>
      <c r="N101" s="141">
        <v>2</v>
      </c>
      <c r="O101" s="142">
        <v>0</v>
      </c>
      <c r="P101" s="141">
        <v>0</v>
      </c>
      <c r="Q101" s="141">
        <v>0</v>
      </c>
    </row>
    <row r="102" spans="1:17" ht="31.5" customHeight="1">
      <c r="A102" s="27">
        <v>100</v>
      </c>
      <c r="B102" s="28" t="s">
        <v>279</v>
      </c>
      <c r="C102" s="28" t="s">
        <v>290</v>
      </c>
      <c r="D102" s="28" t="s">
        <v>99</v>
      </c>
      <c r="E102" s="102">
        <v>0</v>
      </c>
      <c r="F102" s="141">
        <v>0</v>
      </c>
      <c r="G102" s="141">
        <v>0</v>
      </c>
      <c r="H102" s="141">
        <v>1</v>
      </c>
      <c r="I102" s="141">
        <v>0</v>
      </c>
      <c r="J102" s="141">
        <v>0</v>
      </c>
      <c r="K102" s="141">
        <v>0</v>
      </c>
      <c r="L102" s="141">
        <v>0</v>
      </c>
      <c r="M102" s="141">
        <v>1</v>
      </c>
      <c r="N102" s="141">
        <v>3</v>
      </c>
      <c r="O102" s="142">
        <v>0</v>
      </c>
      <c r="P102" s="141">
        <v>0</v>
      </c>
      <c r="Q102" s="141">
        <v>0</v>
      </c>
    </row>
    <row r="103" spans="1:17" ht="28.5" customHeight="1">
      <c r="A103" s="27">
        <v>101</v>
      </c>
      <c r="B103" s="28" t="s">
        <v>279</v>
      </c>
      <c r="C103" s="28" t="s">
        <v>292</v>
      </c>
      <c r="D103" s="28" t="s">
        <v>69</v>
      </c>
      <c r="E103" s="102">
        <v>0</v>
      </c>
      <c r="F103" s="141">
        <v>0</v>
      </c>
      <c r="G103" s="141">
        <v>0</v>
      </c>
      <c r="H103" s="141">
        <v>0</v>
      </c>
      <c r="I103" s="141">
        <v>0</v>
      </c>
      <c r="J103" s="141">
        <v>0</v>
      </c>
      <c r="K103" s="141">
        <v>0</v>
      </c>
      <c r="L103" s="141">
        <v>0</v>
      </c>
      <c r="M103" s="141">
        <v>0</v>
      </c>
      <c r="N103" s="141">
        <v>1</v>
      </c>
      <c r="O103" s="142">
        <v>0</v>
      </c>
      <c r="P103" s="141">
        <v>0</v>
      </c>
      <c r="Q103" s="141">
        <v>0</v>
      </c>
    </row>
    <row r="104" spans="1:17" ht="30" customHeight="1">
      <c r="A104" s="27">
        <v>102</v>
      </c>
      <c r="B104" s="28" t="s">
        <v>279</v>
      </c>
      <c r="C104" s="28" t="s">
        <v>294</v>
      </c>
      <c r="D104" s="28" t="s">
        <v>69</v>
      </c>
      <c r="E104" s="102">
        <v>0</v>
      </c>
      <c r="F104" s="141">
        <v>0</v>
      </c>
      <c r="G104" s="141">
        <v>0</v>
      </c>
      <c r="H104" s="141">
        <v>0</v>
      </c>
      <c r="I104" s="141">
        <v>0</v>
      </c>
      <c r="J104" s="141">
        <v>0</v>
      </c>
      <c r="K104" s="141">
        <v>0</v>
      </c>
      <c r="L104" s="141">
        <v>0</v>
      </c>
      <c r="M104" s="141">
        <v>0</v>
      </c>
      <c r="N104" s="141">
        <v>2</v>
      </c>
      <c r="O104" s="142" t="s">
        <v>493</v>
      </c>
      <c r="P104" s="141">
        <v>2</v>
      </c>
      <c r="Q104" s="141">
        <v>0</v>
      </c>
    </row>
    <row r="105" spans="1:17" ht="42" customHeight="1">
      <c r="A105" s="27">
        <v>103</v>
      </c>
      <c r="B105" s="28" t="s">
        <v>279</v>
      </c>
      <c r="C105" s="28" t="s">
        <v>296</v>
      </c>
      <c r="D105" s="28" t="s">
        <v>99</v>
      </c>
      <c r="E105" s="102">
        <v>1</v>
      </c>
      <c r="F105" s="141">
        <v>1</v>
      </c>
      <c r="G105" s="141">
        <v>1</v>
      </c>
      <c r="H105" s="141">
        <v>1</v>
      </c>
      <c r="I105" s="141">
        <v>1</v>
      </c>
      <c r="J105" s="141">
        <v>0</v>
      </c>
      <c r="K105" s="141">
        <v>0</v>
      </c>
      <c r="L105" s="141">
        <v>0</v>
      </c>
      <c r="M105" s="141">
        <v>0</v>
      </c>
      <c r="N105" s="141">
        <v>3</v>
      </c>
      <c r="O105" s="142">
        <v>1</v>
      </c>
      <c r="P105" s="141">
        <v>1</v>
      </c>
      <c r="Q105" s="141">
        <v>1</v>
      </c>
    </row>
    <row r="106" spans="1:17" ht="34.5" customHeight="1">
      <c r="A106" s="27">
        <v>104</v>
      </c>
      <c r="B106" s="28" t="s">
        <v>279</v>
      </c>
      <c r="C106" s="28" t="s">
        <v>298</v>
      </c>
      <c r="D106" s="28" t="s">
        <v>69</v>
      </c>
      <c r="E106" s="102">
        <v>0</v>
      </c>
      <c r="F106" s="141">
        <v>0</v>
      </c>
      <c r="G106" s="141">
        <v>0</v>
      </c>
      <c r="H106" s="141">
        <v>0</v>
      </c>
      <c r="I106" s="141">
        <v>0</v>
      </c>
      <c r="J106" s="141">
        <v>0</v>
      </c>
      <c r="K106" s="141">
        <v>0</v>
      </c>
      <c r="L106" s="141">
        <v>0</v>
      </c>
      <c r="M106" s="141">
        <v>0</v>
      </c>
      <c r="N106" s="141">
        <v>1</v>
      </c>
      <c r="O106" s="142">
        <v>0</v>
      </c>
      <c r="P106" s="141">
        <v>0</v>
      </c>
      <c r="Q106" s="141">
        <v>0</v>
      </c>
    </row>
    <row r="107" spans="1:17" ht="30.75" customHeight="1">
      <c r="A107" s="27">
        <v>105</v>
      </c>
      <c r="B107" s="28" t="s">
        <v>279</v>
      </c>
      <c r="C107" s="28" t="s">
        <v>300</v>
      </c>
      <c r="D107" s="28" t="s">
        <v>69</v>
      </c>
      <c r="E107" s="102">
        <v>0</v>
      </c>
      <c r="F107" s="141">
        <v>0</v>
      </c>
      <c r="G107" s="141">
        <v>0</v>
      </c>
      <c r="H107" s="141">
        <v>0</v>
      </c>
      <c r="I107" s="141">
        <v>0</v>
      </c>
      <c r="J107" s="141">
        <v>0</v>
      </c>
      <c r="K107" s="141">
        <v>0</v>
      </c>
      <c r="L107" s="141">
        <v>0</v>
      </c>
      <c r="M107" s="141">
        <v>0</v>
      </c>
      <c r="N107" s="141">
        <v>2</v>
      </c>
      <c r="O107" s="142">
        <v>0</v>
      </c>
      <c r="P107" s="141">
        <v>0</v>
      </c>
      <c r="Q107" s="141">
        <v>0</v>
      </c>
    </row>
    <row r="108" spans="1:17" ht="31.5" customHeight="1">
      <c r="A108" s="27">
        <v>106</v>
      </c>
      <c r="B108" s="28" t="s">
        <v>302</v>
      </c>
      <c r="C108" s="28" t="s">
        <v>303</v>
      </c>
      <c r="D108" s="28" t="s">
        <v>66</v>
      </c>
      <c r="E108" s="102">
        <v>1</v>
      </c>
      <c r="F108" s="141">
        <v>1</v>
      </c>
      <c r="G108" s="141">
        <v>1</v>
      </c>
      <c r="H108" s="141">
        <v>0</v>
      </c>
      <c r="I108" s="141">
        <v>3</v>
      </c>
      <c r="J108" s="141">
        <v>0</v>
      </c>
      <c r="K108" s="141">
        <v>0</v>
      </c>
      <c r="L108" s="141">
        <v>0</v>
      </c>
      <c r="M108" s="141">
        <v>0</v>
      </c>
      <c r="N108" s="141">
        <v>0</v>
      </c>
      <c r="O108" s="142" t="s">
        <v>493</v>
      </c>
      <c r="P108" s="141">
        <v>1</v>
      </c>
      <c r="Q108" s="141">
        <v>0</v>
      </c>
    </row>
    <row r="109" spans="1:17" ht="32.25" customHeight="1">
      <c r="A109" s="27">
        <v>107</v>
      </c>
      <c r="B109" s="28" t="s">
        <v>302</v>
      </c>
      <c r="C109" s="28" t="s">
        <v>303</v>
      </c>
      <c r="D109" s="28" t="s">
        <v>69</v>
      </c>
      <c r="E109" s="102">
        <v>0</v>
      </c>
      <c r="F109" s="141">
        <v>0</v>
      </c>
      <c r="G109" s="141">
        <v>0</v>
      </c>
      <c r="H109" s="141">
        <v>0</v>
      </c>
      <c r="I109" s="141">
        <v>0</v>
      </c>
      <c r="J109" s="141">
        <v>0</v>
      </c>
      <c r="K109" s="141">
        <v>0</v>
      </c>
      <c r="L109" s="141">
        <v>0</v>
      </c>
      <c r="M109" s="141">
        <v>0</v>
      </c>
      <c r="N109" s="141">
        <v>3</v>
      </c>
      <c r="O109" s="142" t="s">
        <v>493</v>
      </c>
      <c r="P109" s="141">
        <v>0</v>
      </c>
      <c r="Q109" s="141">
        <v>0</v>
      </c>
    </row>
    <row r="110" spans="1:17" ht="30" customHeight="1">
      <c r="A110" s="27">
        <v>108</v>
      </c>
      <c r="B110" s="28" t="s">
        <v>302</v>
      </c>
      <c r="C110" s="28" t="s">
        <v>306</v>
      </c>
      <c r="D110" s="28" t="s">
        <v>69</v>
      </c>
      <c r="E110" s="102">
        <v>0</v>
      </c>
      <c r="F110" s="141">
        <v>0</v>
      </c>
      <c r="G110" s="141">
        <v>0</v>
      </c>
      <c r="H110" s="141">
        <v>0</v>
      </c>
      <c r="I110" s="141">
        <v>0</v>
      </c>
      <c r="J110" s="141">
        <v>0</v>
      </c>
      <c r="K110" s="141">
        <v>0</v>
      </c>
      <c r="L110" s="141">
        <v>0</v>
      </c>
      <c r="M110" s="141">
        <v>0</v>
      </c>
      <c r="N110" s="141">
        <v>1</v>
      </c>
      <c r="O110" s="142" t="s">
        <v>493</v>
      </c>
      <c r="P110" s="141">
        <v>0</v>
      </c>
      <c r="Q110" s="141">
        <v>0</v>
      </c>
    </row>
    <row r="111" spans="1:17" ht="32.25" customHeight="1">
      <c r="A111" s="27">
        <v>109</v>
      </c>
      <c r="B111" s="28" t="s">
        <v>302</v>
      </c>
      <c r="C111" s="28" t="s">
        <v>308</v>
      </c>
      <c r="D111" s="28" t="s">
        <v>69</v>
      </c>
      <c r="E111" s="102">
        <v>0</v>
      </c>
      <c r="F111" s="141">
        <v>0</v>
      </c>
      <c r="G111" s="141">
        <v>0</v>
      </c>
      <c r="H111" s="141">
        <v>0</v>
      </c>
      <c r="I111" s="141">
        <v>1</v>
      </c>
      <c r="J111" s="141">
        <v>0</v>
      </c>
      <c r="K111" s="141">
        <v>1</v>
      </c>
      <c r="L111" s="141">
        <v>0</v>
      </c>
      <c r="M111" s="141">
        <v>0</v>
      </c>
      <c r="N111" s="141">
        <v>8</v>
      </c>
      <c r="O111" s="142">
        <v>0</v>
      </c>
      <c r="P111" s="141">
        <v>0</v>
      </c>
      <c r="Q111" s="141">
        <v>0</v>
      </c>
    </row>
    <row r="112" spans="1:17" ht="30.75" customHeight="1">
      <c r="A112" s="27">
        <v>110</v>
      </c>
      <c r="B112" s="28" t="s">
        <v>302</v>
      </c>
      <c r="C112" s="28" t="s">
        <v>310</v>
      </c>
      <c r="D112" s="28" t="s">
        <v>69</v>
      </c>
      <c r="E112" s="102">
        <v>0</v>
      </c>
      <c r="F112" s="141">
        <v>0</v>
      </c>
      <c r="G112" s="141">
        <v>0</v>
      </c>
      <c r="H112" s="141">
        <v>0</v>
      </c>
      <c r="I112" s="141">
        <v>1</v>
      </c>
      <c r="J112" s="141">
        <v>0</v>
      </c>
      <c r="K112" s="141">
        <v>0</v>
      </c>
      <c r="L112" s="141">
        <v>0</v>
      </c>
      <c r="M112" s="141">
        <v>0</v>
      </c>
      <c r="N112" s="141">
        <v>1</v>
      </c>
      <c r="O112" s="142">
        <v>0</v>
      </c>
      <c r="P112" s="141">
        <v>1</v>
      </c>
      <c r="Q112" s="141">
        <v>0</v>
      </c>
    </row>
    <row r="113" spans="1:17" ht="31.5" customHeight="1">
      <c r="A113" s="27">
        <v>111</v>
      </c>
      <c r="B113" s="28" t="s">
        <v>302</v>
      </c>
      <c r="C113" s="28" t="s">
        <v>312</v>
      </c>
      <c r="D113" s="28" t="s">
        <v>69</v>
      </c>
      <c r="E113" s="102">
        <v>0</v>
      </c>
      <c r="F113" s="141">
        <v>0</v>
      </c>
      <c r="G113" s="141">
        <v>0</v>
      </c>
      <c r="H113" s="141">
        <v>0</v>
      </c>
      <c r="I113" s="141">
        <v>0</v>
      </c>
      <c r="J113" s="141">
        <v>0</v>
      </c>
      <c r="K113" s="141">
        <v>0</v>
      </c>
      <c r="L113" s="141">
        <v>0</v>
      </c>
      <c r="M113" s="141">
        <v>0</v>
      </c>
      <c r="N113" s="141">
        <v>1</v>
      </c>
      <c r="O113" s="142" t="s">
        <v>493</v>
      </c>
      <c r="P113" s="141">
        <v>0</v>
      </c>
      <c r="Q113" s="141">
        <v>0</v>
      </c>
    </row>
    <row r="114" spans="1:17" ht="36" customHeight="1">
      <c r="A114" s="27">
        <v>112</v>
      </c>
      <c r="B114" s="28" t="s">
        <v>302</v>
      </c>
      <c r="C114" s="28" t="s">
        <v>314</v>
      </c>
      <c r="D114" s="28" t="s">
        <v>69</v>
      </c>
      <c r="E114" s="102">
        <v>1</v>
      </c>
      <c r="F114" s="141">
        <v>1</v>
      </c>
      <c r="G114" s="141">
        <v>0</v>
      </c>
      <c r="H114" s="141">
        <v>0</v>
      </c>
      <c r="I114" s="141">
        <v>0</v>
      </c>
      <c r="J114" s="141">
        <v>0</v>
      </c>
      <c r="K114" s="141">
        <v>0</v>
      </c>
      <c r="L114" s="141">
        <v>0</v>
      </c>
      <c r="M114" s="141">
        <v>0</v>
      </c>
      <c r="N114" s="141">
        <v>1</v>
      </c>
      <c r="O114" s="142">
        <v>0</v>
      </c>
      <c r="P114" s="141">
        <v>1</v>
      </c>
      <c r="Q114" s="141">
        <v>0</v>
      </c>
    </row>
    <row r="115" spans="1:17" ht="39" customHeight="1">
      <c r="A115" s="27">
        <v>113</v>
      </c>
      <c r="B115" s="28" t="s">
        <v>302</v>
      </c>
      <c r="C115" s="28" t="s">
        <v>316</v>
      </c>
      <c r="D115" s="28" t="s">
        <v>69</v>
      </c>
      <c r="E115" s="102">
        <v>0</v>
      </c>
      <c r="F115" s="141">
        <v>0</v>
      </c>
      <c r="G115" s="141">
        <v>0</v>
      </c>
      <c r="H115" s="141">
        <v>0</v>
      </c>
      <c r="I115" s="141">
        <v>0</v>
      </c>
      <c r="J115" s="141">
        <v>0</v>
      </c>
      <c r="K115" s="141">
        <v>0</v>
      </c>
      <c r="L115" s="141">
        <v>0</v>
      </c>
      <c r="M115" s="141">
        <v>0</v>
      </c>
      <c r="N115" s="141">
        <v>2</v>
      </c>
      <c r="O115" s="142">
        <v>0</v>
      </c>
      <c r="P115" s="141">
        <v>1</v>
      </c>
      <c r="Q115" s="141">
        <v>0</v>
      </c>
    </row>
    <row r="116" spans="1:17" ht="29.25" customHeight="1">
      <c r="A116" s="27">
        <v>114</v>
      </c>
      <c r="B116" s="28" t="s">
        <v>302</v>
      </c>
      <c r="C116" s="28" t="s">
        <v>318</v>
      </c>
      <c r="D116" s="28" t="s">
        <v>69</v>
      </c>
      <c r="E116" s="102">
        <v>1</v>
      </c>
      <c r="F116" s="141">
        <v>0</v>
      </c>
      <c r="G116" s="141">
        <v>0</v>
      </c>
      <c r="H116" s="141">
        <v>0</v>
      </c>
      <c r="I116" s="141">
        <v>0</v>
      </c>
      <c r="J116" s="141">
        <v>0</v>
      </c>
      <c r="K116" s="141">
        <v>0</v>
      </c>
      <c r="L116" s="141">
        <v>0</v>
      </c>
      <c r="M116" s="141">
        <v>0</v>
      </c>
      <c r="N116" s="141">
        <v>3</v>
      </c>
      <c r="O116" s="142">
        <v>0</v>
      </c>
      <c r="P116" s="141">
        <v>0</v>
      </c>
      <c r="Q116" s="141">
        <v>0</v>
      </c>
    </row>
    <row r="117" spans="1:17" ht="29.25" customHeight="1">
      <c r="A117" s="27">
        <v>115</v>
      </c>
      <c r="B117" s="28" t="s">
        <v>320</v>
      </c>
      <c r="C117" s="28" t="s">
        <v>321</v>
      </c>
      <c r="D117" s="28" t="s">
        <v>69</v>
      </c>
      <c r="E117" s="102">
        <v>0</v>
      </c>
      <c r="F117" s="141">
        <v>0</v>
      </c>
      <c r="G117" s="141">
        <v>0</v>
      </c>
      <c r="H117" s="141">
        <v>0</v>
      </c>
      <c r="I117" s="141">
        <v>0</v>
      </c>
      <c r="J117" s="141">
        <v>0</v>
      </c>
      <c r="K117" s="141">
        <v>1</v>
      </c>
      <c r="L117" s="141">
        <v>0</v>
      </c>
      <c r="M117" s="141">
        <v>0</v>
      </c>
      <c r="N117" s="141">
        <v>1</v>
      </c>
      <c r="O117" s="142">
        <v>0</v>
      </c>
      <c r="P117" s="141">
        <v>0</v>
      </c>
      <c r="Q117" s="141">
        <v>1</v>
      </c>
    </row>
    <row r="118" spans="1:17" ht="30.75" customHeight="1">
      <c r="A118" s="27">
        <v>116</v>
      </c>
      <c r="B118" s="28" t="s">
        <v>320</v>
      </c>
      <c r="C118" s="28" t="s">
        <v>323</v>
      </c>
      <c r="D118" s="28" t="s">
        <v>69</v>
      </c>
      <c r="E118" s="102">
        <v>1</v>
      </c>
      <c r="F118" s="141">
        <v>0</v>
      </c>
      <c r="G118" s="141">
        <v>0</v>
      </c>
      <c r="H118" s="141">
        <v>0</v>
      </c>
      <c r="I118" s="141">
        <v>1</v>
      </c>
      <c r="J118" s="141">
        <v>0</v>
      </c>
      <c r="K118" s="141">
        <v>1</v>
      </c>
      <c r="L118" s="141">
        <v>0</v>
      </c>
      <c r="M118" s="141">
        <v>0</v>
      </c>
      <c r="N118" s="141">
        <v>3</v>
      </c>
      <c r="O118" s="142">
        <v>0</v>
      </c>
      <c r="P118" s="141">
        <v>0</v>
      </c>
      <c r="Q118" s="141">
        <v>0</v>
      </c>
    </row>
    <row r="119" spans="1:17" ht="28.5" customHeight="1">
      <c r="A119" s="27">
        <v>117</v>
      </c>
      <c r="B119" s="28" t="s">
        <v>320</v>
      </c>
      <c r="C119" s="28" t="s">
        <v>325</v>
      </c>
      <c r="D119" s="28" t="s">
        <v>69</v>
      </c>
      <c r="E119" s="102">
        <v>0</v>
      </c>
      <c r="F119" s="141">
        <v>0</v>
      </c>
      <c r="G119" s="141">
        <v>0</v>
      </c>
      <c r="H119" s="141">
        <v>0</v>
      </c>
      <c r="I119" s="141">
        <v>0</v>
      </c>
      <c r="J119" s="141">
        <v>0</v>
      </c>
      <c r="K119" s="141">
        <v>1</v>
      </c>
      <c r="L119" s="141">
        <v>0</v>
      </c>
      <c r="M119" s="141">
        <v>0</v>
      </c>
      <c r="N119" s="141">
        <v>0</v>
      </c>
      <c r="O119" s="142">
        <v>0</v>
      </c>
      <c r="P119" s="141">
        <v>0</v>
      </c>
      <c r="Q119" s="141">
        <v>0</v>
      </c>
    </row>
    <row r="120" spans="1:17" ht="33" customHeight="1">
      <c r="A120" s="27">
        <v>118</v>
      </c>
      <c r="B120" s="28" t="s">
        <v>320</v>
      </c>
      <c r="C120" s="28" t="s">
        <v>327</v>
      </c>
      <c r="D120" s="28" t="s">
        <v>69</v>
      </c>
      <c r="E120" s="102">
        <v>0</v>
      </c>
      <c r="F120" s="141">
        <v>0</v>
      </c>
      <c r="G120" s="141">
        <v>0</v>
      </c>
      <c r="H120" s="141">
        <v>0</v>
      </c>
      <c r="I120" s="141">
        <v>0</v>
      </c>
      <c r="J120" s="141">
        <v>0</v>
      </c>
      <c r="K120" s="141">
        <v>1</v>
      </c>
      <c r="L120" s="141">
        <v>0</v>
      </c>
      <c r="M120" s="141">
        <v>0</v>
      </c>
      <c r="N120" s="141">
        <v>3</v>
      </c>
      <c r="O120" s="142" t="s">
        <v>493</v>
      </c>
      <c r="P120" s="141">
        <v>0</v>
      </c>
      <c r="Q120" s="141">
        <v>0</v>
      </c>
    </row>
    <row r="121" spans="1:17" ht="36.75" customHeight="1">
      <c r="A121" s="27">
        <v>119</v>
      </c>
      <c r="B121" s="28" t="s">
        <v>320</v>
      </c>
      <c r="C121" s="28" t="s">
        <v>329</v>
      </c>
      <c r="D121" s="28" t="s">
        <v>69</v>
      </c>
      <c r="E121" s="102">
        <v>0</v>
      </c>
      <c r="F121" s="141">
        <v>0</v>
      </c>
      <c r="G121" s="141">
        <v>0</v>
      </c>
      <c r="H121" s="141">
        <v>0</v>
      </c>
      <c r="I121" s="141">
        <v>0</v>
      </c>
      <c r="J121" s="141">
        <v>0</v>
      </c>
      <c r="K121" s="141">
        <v>1</v>
      </c>
      <c r="L121" s="141">
        <v>0</v>
      </c>
      <c r="M121" s="141">
        <v>0</v>
      </c>
      <c r="N121" s="141">
        <v>2</v>
      </c>
      <c r="O121" s="142">
        <v>0</v>
      </c>
      <c r="P121" s="141">
        <v>0</v>
      </c>
      <c r="Q121" s="141">
        <v>0</v>
      </c>
    </row>
    <row r="122" spans="1:17" ht="27" customHeight="1">
      <c r="A122" s="27">
        <v>120</v>
      </c>
      <c r="B122" s="28" t="s">
        <v>320</v>
      </c>
      <c r="C122" s="28" t="s">
        <v>331</v>
      </c>
      <c r="D122" s="28" t="s">
        <v>99</v>
      </c>
      <c r="E122" s="102">
        <v>1</v>
      </c>
      <c r="F122" s="141">
        <v>1</v>
      </c>
      <c r="G122" s="141">
        <v>0</v>
      </c>
      <c r="H122" s="141">
        <v>1</v>
      </c>
      <c r="I122" s="141">
        <v>2</v>
      </c>
      <c r="J122" s="141">
        <v>0</v>
      </c>
      <c r="K122" s="141">
        <v>0</v>
      </c>
      <c r="L122" s="141">
        <v>1</v>
      </c>
      <c r="M122" s="141">
        <v>0</v>
      </c>
      <c r="N122" s="141">
        <v>3</v>
      </c>
      <c r="O122" s="142">
        <v>1</v>
      </c>
      <c r="P122" s="141">
        <v>1</v>
      </c>
      <c r="Q122" s="141">
        <v>0</v>
      </c>
    </row>
    <row r="123" spans="1:17" ht="30" customHeight="1">
      <c r="A123" s="27">
        <v>121</v>
      </c>
      <c r="B123" s="28" t="s">
        <v>334</v>
      </c>
      <c r="C123" s="28" t="s">
        <v>335</v>
      </c>
      <c r="D123" s="28" t="s">
        <v>69</v>
      </c>
      <c r="E123" s="102">
        <v>0</v>
      </c>
      <c r="F123" s="141">
        <v>0</v>
      </c>
      <c r="G123" s="141">
        <v>0</v>
      </c>
      <c r="H123" s="141">
        <v>0</v>
      </c>
      <c r="I123" s="141">
        <v>0</v>
      </c>
      <c r="J123" s="141">
        <v>0</v>
      </c>
      <c r="K123" s="141">
        <v>0</v>
      </c>
      <c r="L123" s="141">
        <v>0</v>
      </c>
      <c r="M123" s="141">
        <v>0</v>
      </c>
      <c r="N123" s="141">
        <v>0</v>
      </c>
      <c r="O123" s="142">
        <v>0</v>
      </c>
      <c r="P123" s="141">
        <v>0</v>
      </c>
      <c r="Q123" s="141">
        <v>0</v>
      </c>
    </row>
    <row r="124" spans="1:17" ht="27" customHeight="1">
      <c r="A124" s="27">
        <v>122</v>
      </c>
      <c r="B124" s="28" t="s">
        <v>334</v>
      </c>
      <c r="C124" s="28" t="s">
        <v>337</v>
      </c>
      <c r="D124" s="28" t="s">
        <v>69</v>
      </c>
      <c r="E124" s="102">
        <v>0</v>
      </c>
      <c r="F124" s="141">
        <v>1</v>
      </c>
      <c r="G124" s="141">
        <v>0</v>
      </c>
      <c r="H124" s="141">
        <v>0</v>
      </c>
      <c r="I124" s="141">
        <v>0</v>
      </c>
      <c r="J124" s="141">
        <v>0</v>
      </c>
      <c r="K124" s="141">
        <v>0</v>
      </c>
      <c r="L124" s="141">
        <v>0</v>
      </c>
      <c r="M124" s="141">
        <v>0</v>
      </c>
      <c r="N124" s="141">
        <v>1</v>
      </c>
      <c r="O124" s="142">
        <v>0</v>
      </c>
      <c r="P124" s="141">
        <v>0</v>
      </c>
      <c r="Q124" s="141">
        <v>1</v>
      </c>
    </row>
    <row r="125" spans="1:17" ht="28.5" customHeight="1">
      <c r="A125" s="27">
        <v>123</v>
      </c>
      <c r="B125" s="28" t="s">
        <v>334</v>
      </c>
      <c r="C125" s="28" t="s">
        <v>339</v>
      </c>
      <c r="D125" s="28" t="s">
        <v>69</v>
      </c>
      <c r="E125" s="102">
        <v>0</v>
      </c>
      <c r="F125" s="141">
        <v>0</v>
      </c>
      <c r="G125" s="141">
        <v>0</v>
      </c>
      <c r="H125" s="141">
        <v>0</v>
      </c>
      <c r="I125" s="141">
        <v>1</v>
      </c>
      <c r="J125" s="141">
        <v>0</v>
      </c>
      <c r="K125" s="141">
        <v>1</v>
      </c>
      <c r="L125" s="141">
        <v>0</v>
      </c>
      <c r="M125" s="141">
        <v>1</v>
      </c>
      <c r="N125" s="141">
        <v>8</v>
      </c>
      <c r="O125" s="142">
        <v>1</v>
      </c>
      <c r="P125" s="141">
        <v>0</v>
      </c>
      <c r="Q125" s="141">
        <v>0</v>
      </c>
    </row>
    <row r="126" spans="1:17" ht="29.25" customHeight="1">
      <c r="A126" s="27">
        <v>124</v>
      </c>
      <c r="B126" s="40" t="s">
        <v>334</v>
      </c>
      <c r="C126" s="40" t="s">
        <v>341</v>
      </c>
      <c r="D126" s="40" t="s">
        <v>69</v>
      </c>
      <c r="E126" s="102">
        <v>0</v>
      </c>
      <c r="F126" s="141">
        <v>0</v>
      </c>
      <c r="G126" s="141">
        <v>0</v>
      </c>
      <c r="H126" s="141">
        <v>0</v>
      </c>
      <c r="I126" s="141">
        <v>0</v>
      </c>
      <c r="J126" s="141">
        <v>0</v>
      </c>
      <c r="K126" s="141">
        <v>0</v>
      </c>
      <c r="L126" s="141">
        <v>0</v>
      </c>
      <c r="M126" s="141">
        <v>0</v>
      </c>
      <c r="N126" s="141">
        <v>0</v>
      </c>
      <c r="O126" s="142">
        <v>0</v>
      </c>
      <c r="P126" s="141">
        <v>0</v>
      </c>
      <c r="Q126" s="141">
        <v>0</v>
      </c>
    </row>
    <row r="127" spans="1:17" ht="30" customHeight="1">
      <c r="A127" s="27">
        <v>125</v>
      </c>
      <c r="B127" s="28" t="s">
        <v>334</v>
      </c>
      <c r="C127" s="28" t="s">
        <v>344</v>
      </c>
      <c r="D127" s="28" t="s">
        <v>66</v>
      </c>
      <c r="E127" s="102">
        <v>0</v>
      </c>
      <c r="F127" s="141">
        <v>2</v>
      </c>
      <c r="G127" s="141">
        <v>0</v>
      </c>
      <c r="H127" s="141">
        <v>1</v>
      </c>
      <c r="I127" s="141">
        <v>0</v>
      </c>
      <c r="J127" s="141">
        <v>0</v>
      </c>
      <c r="K127" s="141">
        <v>0</v>
      </c>
      <c r="L127" s="141">
        <v>1</v>
      </c>
      <c r="M127" s="141">
        <v>0</v>
      </c>
      <c r="N127" s="141">
        <v>2</v>
      </c>
      <c r="O127" s="142" t="s">
        <v>493</v>
      </c>
      <c r="P127" s="141">
        <v>1</v>
      </c>
      <c r="Q127" s="141">
        <v>1</v>
      </c>
    </row>
    <row r="128" spans="1:17" ht="31.5" customHeight="1">
      <c r="A128" s="27">
        <v>126</v>
      </c>
      <c r="B128" s="28" t="s">
        <v>346</v>
      </c>
      <c r="C128" s="28" t="s">
        <v>347</v>
      </c>
      <c r="D128" s="28" t="s">
        <v>69</v>
      </c>
      <c r="E128" s="102">
        <v>0</v>
      </c>
      <c r="F128" s="141">
        <v>1</v>
      </c>
      <c r="G128" s="141">
        <v>0</v>
      </c>
      <c r="H128" s="141">
        <v>0</v>
      </c>
      <c r="I128" s="141">
        <v>0</v>
      </c>
      <c r="J128" s="141">
        <v>0</v>
      </c>
      <c r="K128" s="141">
        <v>0</v>
      </c>
      <c r="L128" s="141">
        <v>0</v>
      </c>
      <c r="M128" s="141">
        <v>0</v>
      </c>
      <c r="N128" s="141">
        <v>1</v>
      </c>
      <c r="O128" s="142">
        <v>0</v>
      </c>
      <c r="P128" s="141">
        <v>1</v>
      </c>
      <c r="Q128" s="141">
        <v>0</v>
      </c>
    </row>
    <row r="129" spans="1:17" ht="30" customHeight="1">
      <c r="A129" s="27">
        <v>127</v>
      </c>
      <c r="B129" s="28" t="s">
        <v>346</v>
      </c>
      <c r="C129" s="28" t="s">
        <v>349</v>
      </c>
      <c r="D129" s="28" t="s">
        <v>69</v>
      </c>
      <c r="E129" s="102">
        <v>0</v>
      </c>
      <c r="F129" s="141">
        <v>0</v>
      </c>
      <c r="G129" s="141">
        <v>0</v>
      </c>
      <c r="H129" s="141">
        <v>0</v>
      </c>
      <c r="I129" s="141">
        <v>0</v>
      </c>
      <c r="J129" s="141">
        <v>0</v>
      </c>
      <c r="K129" s="141">
        <v>0</v>
      </c>
      <c r="L129" s="141">
        <v>0</v>
      </c>
      <c r="M129" s="141">
        <v>0</v>
      </c>
      <c r="N129" s="141">
        <v>0</v>
      </c>
      <c r="O129" s="142">
        <v>0</v>
      </c>
      <c r="P129" s="141">
        <v>0</v>
      </c>
      <c r="Q129" s="141">
        <v>0</v>
      </c>
    </row>
    <row r="130" spans="1:17" ht="28.5" customHeight="1">
      <c r="A130" s="27">
        <v>128</v>
      </c>
      <c r="B130" s="28" t="s">
        <v>346</v>
      </c>
      <c r="C130" s="28" t="s">
        <v>351</v>
      </c>
      <c r="D130" s="28" t="s">
        <v>99</v>
      </c>
      <c r="E130" s="102">
        <v>0</v>
      </c>
      <c r="F130" s="141">
        <v>0</v>
      </c>
      <c r="G130" s="141">
        <v>0</v>
      </c>
      <c r="H130" s="141">
        <v>0</v>
      </c>
      <c r="I130" s="141">
        <v>0</v>
      </c>
      <c r="J130" s="141">
        <v>0</v>
      </c>
      <c r="K130" s="141">
        <v>0</v>
      </c>
      <c r="L130" s="141">
        <v>0</v>
      </c>
      <c r="M130" s="141">
        <v>0</v>
      </c>
      <c r="N130" s="141">
        <v>0</v>
      </c>
      <c r="O130" s="142">
        <v>0</v>
      </c>
      <c r="P130" s="141">
        <v>0</v>
      </c>
      <c r="Q130" s="141">
        <v>0</v>
      </c>
    </row>
    <row r="131" spans="1:17" ht="28.5" customHeight="1">
      <c r="A131" s="27">
        <v>129</v>
      </c>
      <c r="B131" s="28" t="s">
        <v>346</v>
      </c>
      <c r="C131" s="28" t="s">
        <v>354</v>
      </c>
      <c r="D131" s="28" t="s">
        <v>69</v>
      </c>
      <c r="E131" s="102">
        <v>0</v>
      </c>
      <c r="F131" s="141">
        <v>0</v>
      </c>
      <c r="G131" s="141">
        <v>0</v>
      </c>
      <c r="H131" s="141">
        <v>0</v>
      </c>
      <c r="I131" s="141">
        <v>0</v>
      </c>
      <c r="J131" s="141">
        <v>0</v>
      </c>
      <c r="K131" s="141">
        <v>0</v>
      </c>
      <c r="L131" s="141">
        <v>0</v>
      </c>
      <c r="M131" s="141">
        <v>0</v>
      </c>
      <c r="N131" s="141">
        <v>8</v>
      </c>
      <c r="O131" s="142">
        <v>0</v>
      </c>
      <c r="P131" s="141">
        <v>1</v>
      </c>
      <c r="Q131" s="141">
        <v>0</v>
      </c>
    </row>
    <row r="132" spans="1:17" ht="30.75" customHeight="1">
      <c r="A132" s="27">
        <v>130</v>
      </c>
      <c r="B132" s="28" t="s">
        <v>346</v>
      </c>
      <c r="C132" s="28" t="s">
        <v>356</v>
      </c>
      <c r="D132" s="28" t="s">
        <v>99</v>
      </c>
      <c r="E132" s="102">
        <v>0</v>
      </c>
      <c r="F132" s="141">
        <v>0</v>
      </c>
      <c r="G132" s="141">
        <v>0</v>
      </c>
      <c r="H132" s="141">
        <v>0</v>
      </c>
      <c r="I132" s="141">
        <v>0</v>
      </c>
      <c r="J132" s="141">
        <v>0</v>
      </c>
      <c r="K132" s="141">
        <v>0</v>
      </c>
      <c r="L132" s="141">
        <v>0</v>
      </c>
      <c r="M132" s="141">
        <v>0</v>
      </c>
      <c r="N132" s="141">
        <v>1</v>
      </c>
      <c r="O132" s="142">
        <v>0</v>
      </c>
      <c r="P132" s="141">
        <v>0</v>
      </c>
      <c r="Q132" s="141">
        <v>0</v>
      </c>
    </row>
    <row r="133" spans="1:17" ht="32.25" customHeight="1">
      <c r="A133" s="27">
        <v>131</v>
      </c>
      <c r="B133" s="28" t="s">
        <v>346</v>
      </c>
      <c r="C133" s="28" t="s">
        <v>358</v>
      </c>
      <c r="D133" s="28" t="s">
        <v>69</v>
      </c>
      <c r="E133" s="102">
        <v>0</v>
      </c>
      <c r="F133" s="141">
        <v>0</v>
      </c>
      <c r="G133" s="141">
        <v>0</v>
      </c>
      <c r="H133" s="141">
        <v>0</v>
      </c>
      <c r="I133" s="141">
        <v>0</v>
      </c>
      <c r="J133" s="141">
        <v>0</v>
      </c>
      <c r="K133" s="141">
        <v>0</v>
      </c>
      <c r="L133" s="141">
        <v>0</v>
      </c>
      <c r="M133" s="141">
        <v>0</v>
      </c>
      <c r="N133" s="141">
        <v>0</v>
      </c>
      <c r="O133" s="142">
        <v>0</v>
      </c>
      <c r="P133" s="141">
        <v>0</v>
      </c>
      <c r="Q133" s="141">
        <v>0</v>
      </c>
    </row>
    <row r="134" spans="1:17" ht="30.75" customHeight="1">
      <c r="A134" s="27">
        <v>132</v>
      </c>
      <c r="B134" s="28" t="s">
        <v>346</v>
      </c>
      <c r="C134" s="28" t="s">
        <v>360</v>
      </c>
      <c r="D134" s="28" t="s">
        <v>99</v>
      </c>
      <c r="E134" s="102">
        <v>0</v>
      </c>
      <c r="F134" s="141">
        <v>0</v>
      </c>
      <c r="G134" s="141">
        <v>0</v>
      </c>
      <c r="H134" s="35">
        <v>0</v>
      </c>
      <c r="I134" s="141">
        <v>0</v>
      </c>
      <c r="J134" s="141">
        <v>0</v>
      </c>
      <c r="K134" s="141">
        <v>0</v>
      </c>
      <c r="L134" s="35">
        <v>0</v>
      </c>
      <c r="M134" s="141">
        <v>0</v>
      </c>
      <c r="N134" s="35">
        <v>0</v>
      </c>
      <c r="O134" s="143">
        <v>0</v>
      </c>
      <c r="P134" s="141">
        <v>1</v>
      </c>
      <c r="Q134" s="141">
        <v>0</v>
      </c>
    </row>
    <row r="135" spans="1:17" ht="30.75" customHeight="1">
      <c r="A135" s="27">
        <v>133</v>
      </c>
      <c r="B135" s="28" t="s">
        <v>346</v>
      </c>
      <c r="C135" s="28" t="s">
        <v>362</v>
      </c>
      <c r="D135" s="28" t="s">
        <v>66</v>
      </c>
      <c r="E135" s="102">
        <v>0</v>
      </c>
      <c r="F135" s="141">
        <v>1</v>
      </c>
      <c r="G135" s="141">
        <v>0</v>
      </c>
      <c r="H135" s="141">
        <v>0</v>
      </c>
      <c r="I135" s="141">
        <v>0</v>
      </c>
      <c r="J135" s="141">
        <v>0</v>
      </c>
      <c r="K135" s="141">
        <v>0</v>
      </c>
      <c r="L135" s="141">
        <v>0</v>
      </c>
      <c r="M135" s="141">
        <v>0</v>
      </c>
      <c r="N135" s="141">
        <v>1</v>
      </c>
      <c r="O135" s="142">
        <v>0</v>
      </c>
      <c r="P135" s="141">
        <v>1</v>
      </c>
      <c r="Q135" s="141">
        <v>0</v>
      </c>
    </row>
    <row r="136" spans="1:17" ht="33.75" customHeight="1">
      <c r="A136" s="27">
        <v>134</v>
      </c>
      <c r="B136" s="28" t="s">
        <v>346</v>
      </c>
      <c r="C136" s="28" t="s">
        <v>362</v>
      </c>
      <c r="D136" s="28" t="s">
        <v>69</v>
      </c>
      <c r="E136" s="102">
        <v>0</v>
      </c>
      <c r="F136" s="141">
        <v>0</v>
      </c>
      <c r="G136" s="141">
        <v>0</v>
      </c>
      <c r="H136" s="35">
        <v>0</v>
      </c>
      <c r="I136" s="141">
        <v>0</v>
      </c>
      <c r="J136" s="141">
        <v>0</v>
      </c>
      <c r="K136" s="141">
        <v>0</v>
      </c>
      <c r="L136" s="35">
        <v>0</v>
      </c>
      <c r="M136" s="141">
        <v>0</v>
      </c>
      <c r="N136" s="35">
        <v>0</v>
      </c>
      <c r="O136" s="143">
        <v>0</v>
      </c>
      <c r="P136" s="141">
        <v>0</v>
      </c>
      <c r="Q136" s="141">
        <v>0</v>
      </c>
    </row>
    <row r="137" spans="1:17" ht="30.75" customHeight="1">
      <c r="A137" s="27">
        <v>135</v>
      </c>
      <c r="B137" s="28" t="s">
        <v>346</v>
      </c>
      <c r="C137" s="28" t="s">
        <v>365</v>
      </c>
      <c r="D137" s="28" t="s">
        <v>69</v>
      </c>
      <c r="E137" s="102">
        <v>0</v>
      </c>
      <c r="F137" s="141">
        <v>0</v>
      </c>
      <c r="G137" s="141">
        <v>0</v>
      </c>
      <c r="H137" s="35">
        <v>0</v>
      </c>
      <c r="I137" s="141">
        <v>0</v>
      </c>
      <c r="J137" s="141">
        <v>0</v>
      </c>
      <c r="K137" s="141">
        <v>0</v>
      </c>
      <c r="L137" s="35">
        <v>0</v>
      </c>
      <c r="M137" s="141">
        <v>0</v>
      </c>
      <c r="N137" s="141">
        <v>1</v>
      </c>
      <c r="O137" s="142">
        <v>0</v>
      </c>
      <c r="P137" s="141">
        <v>0</v>
      </c>
      <c r="Q137" s="141">
        <v>0</v>
      </c>
    </row>
    <row r="138" spans="1:17" ht="34.5" customHeight="1">
      <c r="A138" s="27">
        <v>136</v>
      </c>
      <c r="B138" s="28" t="s">
        <v>346</v>
      </c>
      <c r="C138" s="28" t="s">
        <v>367</v>
      </c>
      <c r="D138" s="28" t="s">
        <v>99</v>
      </c>
      <c r="E138" s="102">
        <v>1</v>
      </c>
      <c r="F138" s="141">
        <v>0</v>
      </c>
      <c r="G138" s="141">
        <v>0</v>
      </c>
      <c r="H138" s="35">
        <v>0</v>
      </c>
      <c r="I138" s="141">
        <v>0</v>
      </c>
      <c r="J138" s="141">
        <v>0</v>
      </c>
      <c r="K138" s="141">
        <v>0</v>
      </c>
      <c r="L138" s="35">
        <v>0</v>
      </c>
      <c r="M138" s="141">
        <v>0</v>
      </c>
      <c r="N138" s="141">
        <v>1</v>
      </c>
      <c r="O138" s="142">
        <v>0</v>
      </c>
      <c r="P138" s="141">
        <v>1</v>
      </c>
      <c r="Q138" s="141">
        <v>0</v>
      </c>
    </row>
    <row r="139" spans="1:17" ht="30.75" customHeight="1">
      <c r="A139" s="27">
        <v>137</v>
      </c>
      <c r="B139" s="28" t="s">
        <v>346</v>
      </c>
      <c r="C139" s="28" t="s">
        <v>369</v>
      </c>
      <c r="D139" s="28" t="s">
        <v>99</v>
      </c>
      <c r="E139" s="102">
        <v>0</v>
      </c>
      <c r="F139" s="141">
        <v>0</v>
      </c>
      <c r="G139" s="141">
        <v>0</v>
      </c>
      <c r="H139" s="35">
        <v>0</v>
      </c>
      <c r="I139" s="141">
        <v>0</v>
      </c>
      <c r="J139" s="141">
        <v>0</v>
      </c>
      <c r="K139" s="141">
        <v>0</v>
      </c>
      <c r="L139" s="35">
        <v>0</v>
      </c>
      <c r="M139" s="141">
        <v>0</v>
      </c>
      <c r="N139" s="141">
        <v>1</v>
      </c>
      <c r="O139" s="142">
        <v>0</v>
      </c>
      <c r="P139" s="141">
        <v>0</v>
      </c>
      <c r="Q139" s="141">
        <v>0</v>
      </c>
    </row>
    <row r="140" spans="1:17" ht="32.25" customHeight="1">
      <c r="A140" s="27">
        <v>138</v>
      </c>
      <c r="B140" s="28" t="s">
        <v>346</v>
      </c>
      <c r="C140" s="28" t="s">
        <v>371</v>
      </c>
      <c r="D140" s="28" t="s">
        <v>69</v>
      </c>
      <c r="E140" s="102">
        <v>0</v>
      </c>
      <c r="F140" s="141">
        <v>0</v>
      </c>
      <c r="G140" s="141">
        <v>0</v>
      </c>
      <c r="H140" s="35">
        <v>0</v>
      </c>
      <c r="I140" s="141">
        <v>0</v>
      </c>
      <c r="J140" s="141">
        <v>0</v>
      </c>
      <c r="K140" s="141">
        <v>0</v>
      </c>
      <c r="L140" s="35">
        <v>0</v>
      </c>
      <c r="M140" s="141">
        <v>0</v>
      </c>
      <c r="N140" s="141">
        <v>0</v>
      </c>
      <c r="O140" s="142">
        <v>0</v>
      </c>
      <c r="P140" s="141">
        <v>0</v>
      </c>
      <c r="Q140" s="141">
        <v>0</v>
      </c>
    </row>
    <row r="141" spans="1:17" ht="31.5" customHeight="1">
      <c r="A141" s="27">
        <v>139</v>
      </c>
      <c r="B141" s="28" t="s">
        <v>374</v>
      </c>
      <c r="C141" s="28" t="s">
        <v>375</v>
      </c>
      <c r="D141" s="28" t="s">
        <v>99</v>
      </c>
      <c r="E141" s="102">
        <v>1</v>
      </c>
      <c r="F141" s="141">
        <v>1</v>
      </c>
      <c r="G141" s="141">
        <v>0</v>
      </c>
      <c r="H141" s="35">
        <v>0</v>
      </c>
      <c r="I141" s="141">
        <v>0</v>
      </c>
      <c r="J141" s="141">
        <v>0</v>
      </c>
      <c r="K141" s="141">
        <v>0</v>
      </c>
      <c r="L141" s="35">
        <v>0</v>
      </c>
      <c r="M141" s="141">
        <v>1</v>
      </c>
      <c r="N141" s="141">
        <v>3</v>
      </c>
      <c r="O141" s="142">
        <v>1</v>
      </c>
      <c r="P141" s="141">
        <v>1</v>
      </c>
      <c r="Q141" s="141">
        <v>0</v>
      </c>
    </row>
    <row r="142" spans="1:17" ht="30.75" customHeight="1">
      <c r="A142" s="27">
        <v>140</v>
      </c>
      <c r="B142" s="28" t="s">
        <v>374</v>
      </c>
      <c r="C142" s="28" t="s">
        <v>377</v>
      </c>
      <c r="D142" s="28" t="s">
        <v>69</v>
      </c>
      <c r="E142" s="141">
        <v>1</v>
      </c>
      <c r="F142" s="141">
        <v>0</v>
      </c>
      <c r="G142" s="141">
        <v>0</v>
      </c>
      <c r="H142" s="35">
        <v>0</v>
      </c>
      <c r="I142" s="141">
        <v>0</v>
      </c>
      <c r="J142" s="141">
        <v>0</v>
      </c>
      <c r="K142" s="141">
        <v>1</v>
      </c>
      <c r="L142" s="35">
        <v>0</v>
      </c>
      <c r="M142" s="141">
        <v>0</v>
      </c>
      <c r="N142" s="141">
        <v>0</v>
      </c>
      <c r="O142" s="142">
        <v>0</v>
      </c>
      <c r="P142" s="141">
        <v>0</v>
      </c>
      <c r="Q142" s="141">
        <v>1</v>
      </c>
    </row>
    <row r="143" spans="1:17" ht="30.75" customHeight="1">
      <c r="A143" s="27">
        <v>141</v>
      </c>
      <c r="B143" s="28" t="s">
        <v>374</v>
      </c>
      <c r="C143" s="28" t="s">
        <v>379</v>
      </c>
      <c r="D143" s="28" t="s">
        <v>99</v>
      </c>
      <c r="E143" s="102">
        <v>0</v>
      </c>
      <c r="F143" s="141">
        <v>0</v>
      </c>
      <c r="G143" s="141">
        <v>0</v>
      </c>
      <c r="H143" s="35">
        <v>0</v>
      </c>
      <c r="I143" s="141">
        <v>0</v>
      </c>
      <c r="J143" s="141">
        <v>0</v>
      </c>
      <c r="K143" s="141">
        <v>1</v>
      </c>
      <c r="L143" s="35">
        <v>0</v>
      </c>
      <c r="M143" s="141">
        <v>0</v>
      </c>
      <c r="N143" s="141">
        <v>4</v>
      </c>
      <c r="O143" s="142">
        <v>0</v>
      </c>
      <c r="P143" s="141">
        <v>1</v>
      </c>
      <c r="Q143" s="141">
        <v>0</v>
      </c>
    </row>
    <row r="144" spans="1:17" ht="31.5" customHeight="1">
      <c r="A144" s="27">
        <v>142</v>
      </c>
      <c r="B144" s="28" t="s">
        <v>374</v>
      </c>
      <c r="C144" s="28" t="s">
        <v>381</v>
      </c>
      <c r="D144" s="28" t="s">
        <v>99</v>
      </c>
      <c r="E144" s="102">
        <v>0</v>
      </c>
      <c r="F144" s="141">
        <v>0</v>
      </c>
      <c r="G144" s="141">
        <v>0</v>
      </c>
      <c r="H144" s="35">
        <v>0</v>
      </c>
      <c r="I144" s="141">
        <v>0</v>
      </c>
      <c r="J144" s="141">
        <v>0</v>
      </c>
      <c r="K144" s="141">
        <v>0</v>
      </c>
      <c r="L144" s="35">
        <v>0</v>
      </c>
      <c r="M144" s="141">
        <v>0</v>
      </c>
      <c r="N144" s="141">
        <v>2</v>
      </c>
      <c r="O144" s="142">
        <v>0</v>
      </c>
      <c r="P144" s="141">
        <v>0</v>
      </c>
      <c r="Q144" s="141">
        <v>0</v>
      </c>
    </row>
    <row r="145" spans="1:17" ht="28.5" customHeight="1">
      <c r="A145" s="27">
        <v>143</v>
      </c>
      <c r="B145" s="41" t="s">
        <v>374</v>
      </c>
      <c r="C145" s="41" t="s">
        <v>261</v>
      </c>
      <c r="D145" s="41" t="s">
        <v>69</v>
      </c>
      <c r="E145" s="102">
        <v>0</v>
      </c>
      <c r="F145" s="141">
        <v>0</v>
      </c>
      <c r="G145" s="141">
        <v>0</v>
      </c>
      <c r="H145" s="35">
        <v>0</v>
      </c>
      <c r="I145" s="141">
        <v>0</v>
      </c>
      <c r="J145" s="141">
        <v>0</v>
      </c>
      <c r="K145" s="141">
        <v>1</v>
      </c>
      <c r="L145" s="35">
        <v>0</v>
      </c>
      <c r="M145" s="141">
        <v>0</v>
      </c>
      <c r="N145" s="141">
        <v>1</v>
      </c>
      <c r="O145" s="142">
        <v>0</v>
      </c>
      <c r="P145" s="141">
        <v>1</v>
      </c>
      <c r="Q145" s="141">
        <v>0</v>
      </c>
    </row>
    <row r="146" spans="1:17" ht="30.75" customHeight="1">
      <c r="A146" s="55">
        <v>144</v>
      </c>
      <c r="B146" s="56" t="s">
        <v>374</v>
      </c>
      <c r="C146" s="56" t="s">
        <v>384</v>
      </c>
      <c r="D146" s="42" t="s">
        <v>99</v>
      </c>
      <c r="E146" s="102">
        <v>0</v>
      </c>
      <c r="F146" s="141">
        <v>1</v>
      </c>
      <c r="G146" s="141">
        <v>0</v>
      </c>
      <c r="H146" s="141">
        <v>1</v>
      </c>
      <c r="I146" s="141">
        <v>1</v>
      </c>
      <c r="J146" s="141">
        <v>0</v>
      </c>
      <c r="K146" s="141">
        <v>0</v>
      </c>
      <c r="L146" s="35">
        <v>0</v>
      </c>
      <c r="M146" s="141">
        <v>1</v>
      </c>
      <c r="N146" s="141">
        <v>2</v>
      </c>
      <c r="O146" s="142">
        <v>1</v>
      </c>
      <c r="P146" s="141">
        <v>1</v>
      </c>
      <c r="Q146" s="141">
        <v>1</v>
      </c>
    </row>
    <row r="147" spans="1:17">
      <c r="A147" s="176" t="s">
        <v>386</v>
      </c>
      <c r="B147" s="176"/>
      <c r="C147" s="176"/>
      <c r="D147" s="43"/>
      <c r="E147" s="144" t="s">
        <v>503</v>
      </c>
      <c r="F147" s="145">
        <v>47</v>
      </c>
      <c r="G147" s="145">
        <v>18</v>
      </c>
      <c r="H147" s="144">
        <v>37</v>
      </c>
      <c r="I147" s="145">
        <v>79</v>
      </c>
      <c r="J147" s="145">
        <f t="shared" ref="J147:L147" si="0">SUM(J3:J146)</f>
        <v>4</v>
      </c>
      <c r="K147" s="145">
        <v>21</v>
      </c>
      <c r="L147" s="145">
        <f t="shared" si="0"/>
        <v>9</v>
      </c>
      <c r="M147" s="145" t="s">
        <v>525</v>
      </c>
      <c r="N147" s="144">
        <v>299</v>
      </c>
      <c r="O147" s="146" t="s">
        <v>498</v>
      </c>
      <c r="P147" s="145">
        <f>SUM(P3:P146)</f>
        <v>50</v>
      </c>
      <c r="Q147" s="145">
        <v>14</v>
      </c>
    </row>
    <row r="148" spans="1:17" ht="84.75" customHeight="1">
      <c r="M148" s="4" t="s">
        <v>530</v>
      </c>
    </row>
  </sheetData>
  <mergeCells count="1">
    <mergeCell ref="A147:C14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F146"/>
  <sheetViews>
    <sheetView workbookViewId="0">
      <selection sqref="A1:F146"/>
    </sheetView>
  </sheetViews>
  <sheetFormatPr defaultRowHeight="15"/>
  <cols>
    <col min="1" max="1" width="5" customWidth="1"/>
    <col min="2" max="2" width="17.85546875" customWidth="1"/>
    <col min="3" max="3" width="24.7109375" customWidth="1"/>
    <col min="4" max="4" width="14.85546875" customWidth="1"/>
    <col min="5" max="5" width="30.5703125" customWidth="1"/>
    <col min="6" max="6" width="29.42578125" customWidth="1"/>
  </cols>
  <sheetData>
    <row r="1" spans="1:6" ht="15.75" thickTop="1">
      <c r="A1" s="14" t="s">
        <v>0</v>
      </c>
      <c r="B1" s="15" t="s">
        <v>1</v>
      </c>
      <c r="C1" s="15" t="s">
        <v>2</v>
      </c>
      <c r="D1" s="15" t="s">
        <v>3</v>
      </c>
      <c r="E1" s="15" t="s">
        <v>4</v>
      </c>
      <c r="F1" s="15" t="s">
        <v>5</v>
      </c>
    </row>
    <row r="2" spans="1:6" ht="15.75" thickBot="1">
      <c r="A2" s="19" t="s">
        <v>63</v>
      </c>
      <c r="B2" s="20" t="s">
        <v>63</v>
      </c>
      <c r="C2" s="20" t="s">
        <v>63</v>
      </c>
      <c r="D2" s="21"/>
      <c r="E2" s="21"/>
      <c r="F2" s="147"/>
    </row>
    <row r="3" spans="1:6" ht="34.5" customHeight="1" thickTop="1">
      <c r="A3" s="27">
        <v>1</v>
      </c>
      <c r="B3" s="28" t="s">
        <v>64</v>
      </c>
      <c r="C3" s="28" t="s">
        <v>65</v>
      </c>
      <c r="D3" s="28" t="s">
        <v>66</v>
      </c>
      <c r="E3" s="60" t="s">
        <v>67</v>
      </c>
      <c r="F3" s="42" t="s">
        <v>68</v>
      </c>
    </row>
    <row r="4" spans="1:6" ht="34.5" customHeight="1">
      <c r="A4" s="27">
        <v>2</v>
      </c>
      <c r="B4" s="28" t="s">
        <v>64</v>
      </c>
      <c r="C4" s="28" t="s">
        <v>65</v>
      </c>
      <c r="D4" s="28" t="s">
        <v>69</v>
      </c>
      <c r="E4" s="60" t="s">
        <v>70</v>
      </c>
      <c r="F4" s="42" t="s">
        <v>71</v>
      </c>
    </row>
    <row r="5" spans="1:6" ht="30.75" customHeight="1">
      <c r="A5" s="27">
        <v>3</v>
      </c>
      <c r="B5" s="28" t="s">
        <v>64</v>
      </c>
      <c r="C5" s="28" t="s">
        <v>72</v>
      </c>
      <c r="D5" s="28" t="s">
        <v>69</v>
      </c>
      <c r="E5" s="60" t="s">
        <v>70</v>
      </c>
      <c r="F5" s="42" t="s">
        <v>73</v>
      </c>
    </row>
    <row r="6" spans="1:6" ht="27.75" customHeight="1">
      <c r="A6" s="27">
        <v>4</v>
      </c>
      <c r="B6" s="28" t="s">
        <v>64</v>
      </c>
      <c r="C6" s="28" t="s">
        <v>74</v>
      </c>
      <c r="D6" s="28" t="s">
        <v>66</v>
      </c>
      <c r="E6" s="60" t="s">
        <v>75</v>
      </c>
      <c r="F6" s="42" t="s">
        <v>76</v>
      </c>
    </row>
    <row r="7" spans="1:6" ht="29.25" customHeight="1">
      <c r="A7" s="27">
        <v>5</v>
      </c>
      <c r="B7" s="28" t="s">
        <v>64</v>
      </c>
      <c r="C7" s="28" t="s">
        <v>77</v>
      </c>
      <c r="D7" s="28" t="s">
        <v>69</v>
      </c>
      <c r="E7" s="60" t="s">
        <v>70</v>
      </c>
      <c r="F7" s="42" t="s">
        <v>78</v>
      </c>
    </row>
    <row r="8" spans="1:6" ht="29.25" customHeight="1">
      <c r="A8" s="27">
        <v>6</v>
      </c>
      <c r="B8" s="28" t="s">
        <v>64</v>
      </c>
      <c r="C8" s="28" t="s">
        <v>79</v>
      </c>
      <c r="D8" s="28" t="s">
        <v>66</v>
      </c>
      <c r="E8" s="60" t="s">
        <v>75</v>
      </c>
      <c r="F8" s="42" t="s">
        <v>80</v>
      </c>
    </row>
    <row r="9" spans="1:6" ht="29.25" customHeight="1">
      <c r="A9" s="27">
        <v>7</v>
      </c>
      <c r="B9" s="28" t="s">
        <v>64</v>
      </c>
      <c r="C9" s="28" t="s">
        <v>81</v>
      </c>
      <c r="D9" s="28" t="s">
        <v>69</v>
      </c>
      <c r="E9" s="60" t="s">
        <v>70</v>
      </c>
      <c r="F9" s="42" t="s">
        <v>82</v>
      </c>
    </row>
    <row r="10" spans="1:6" ht="28.5" customHeight="1">
      <c r="A10" s="27">
        <v>8</v>
      </c>
      <c r="B10" s="28" t="s">
        <v>64</v>
      </c>
      <c r="C10" s="28" t="s">
        <v>83</v>
      </c>
      <c r="D10" s="28" t="s">
        <v>69</v>
      </c>
      <c r="E10" s="60" t="s">
        <v>70</v>
      </c>
      <c r="F10" s="42" t="s">
        <v>84</v>
      </c>
    </row>
    <row r="11" spans="1:6" ht="28.5" customHeight="1">
      <c r="A11" s="27">
        <v>9</v>
      </c>
      <c r="B11" s="28" t="s">
        <v>64</v>
      </c>
      <c r="C11" s="28" t="s">
        <v>85</v>
      </c>
      <c r="D11" s="28" t="s">
        <v>69</v>
      </c>
      <c r="E11" s="60" t="s">
        <v>70</v>
      </c>
      <c r="F11" s="42" t="s">
        <v>86</v>
      </c>
    </row>
    <row r="12" spans="1:6" ht="30" customHeight="1">
      <c r="A12" s="27">
        <v>10</v>
      </c>
      <c r="B12" s="28" t="s">
        <v>87</v>
      </c>
      <c r="C12" s="28" t="s">
        <v>88</v>
      </c>
      <c r="D12" s="28" t="s">
        <v>69</v>
      </c>
      <c r="E12" s="60" t="s">
        <v>70</v>
      </c>
      <c r="F12" s="42" t="s">
        <v>89</v>
      </c>
    </row>
    <row r="13" spans="1:6" ht="30.75" customHeight="1">
      <c r="A13" s="27">
        <v>11</v>
      </c>
      <c r="B13" s="28" t="s">
        <v>87</v>
      </c>
      <c r="C13" s="28" t="s">
        <v>90</v>
      </c>
      <c r="D13" s="28" t="s">
        <v>69</v>
      </c>
      <c r="E13" s="60" t="s">
        <v>91</v>
      </c>
      <c r="F13" s="42" t="s">
        <v>92</v>
      </c>
    </row>
    <row r="14" spans="1:6" ht="30.75" customHeight="1">
      <c r="A14" s="27">
        <v>12</v>
      </c>
      <c r="B14" s="28" t="s">
        <v>87</v>
      </c>
      <c r="C14" s="28" t="s">
        <v>93</v>
      </c>
      <c r="D14" s="28" t="s">
        <v>66</v>
      </c>
      <c r="E14" s="60" t="s">
        <v>75</v>
      </c>
      <c r="F14" s="42" t="s">
        <v>94</v>
      </c>
    </row>
    <row r="15" spans="1:6" ht="30" customHeight="1">
      <c r="A15" s="27">
        <v>13</v>
      </c>
      <c r="B15" s="28" t="s">
        <v>87</v>
      </c>
      <c r="C15" s="28" t="s">
        <v>93</v>
      </c>
      <c r="D15" s="28" t="s">
        <v>69</v>
      </c>
      <c r="E15" s="60" t="s">
        <v>91</v>
      </c>
      <c r="F15" s="42" t="s">
        <v>95</v>
      </c>
    </row>
    <row r="16" spans="1:6" ht="30.75" customHeight="1">
      <c r="A16" s="27">
        <v>14</v>
      </c>
      <c r="B16" s="28" t="s">
        <v>87</v>
      </c>
      <c r="C16" s="28" t="s">
        <v>96</v>
      </c>
      <c r="D16" s="28" t="s">
        <v>69</v>
      </c>
      <c r="E16" s="60" t="s">
        <v>70</v>
      </c>
      <c r="F16" s="42" t="s">
        <v>97</v>
      </c>
    </row>
    <row r="17" spans="1:6" ht="28.5" customHeight="1">
      <c r="A17" s="27">
        <v>15</v>
      </c>
      <c r="B17" s="28" t="s">
        <v>87</v>
      </c>
      <c r="C17" s="28" t="s">
        <v>98</v>
      </c>
      <c r="D17" s="28" t="s">
        <v>99</v>
      </c>
      <c r="E17" s="60" t="s">
        <v>91</v>
      </c>
      <c r="F17" s="42" t="s">
        <v>100</v>
      </c>
    </row>
    <row r="18" spans="1:6" ht="31.5" customHeight="1">
      <c r="A18" s="27">
        <v>16</v>
      </c>
      <c r="B18" s="28" t="s">
        <v>87</v>
      </c>
      <c r="C18" s="28" t="s">
        <v>101</v>
      </c>
      <c r="D18" s="28" t="s">
        <v>99</v>
      </c>
      <c r="E18" s="60" t="s">
        <v>102</v>
      </c>
      <c r="F18" s="42" t="s">
        <v>103</v>
      </c>
    </row>
    <row r="19" spans="1:6" ht="30" customHeight="1">
      <c r="A19" s="27">
        <v>17</v>
      </c>
      <c r="B19" s="28" t="s">
        <v>87</v>
      </c>
      <c r="C19" s="28" t="s">
        <v>104</v>
      </c>
      <c r="D19" s="28" t="s">
        <v>69</v>
      </c>
      <c r="E19" s="60" t="s">
        <v>91</v>
      </c>
      <c r="F19" s="42" t="s">
        <v>105</v>
      </c>
    </row>
    <row r="20" spans="1:6" ht="28.5" customHeight="1">
      <c r="A20" s="27">
        <v>18</v>
      </c>
      <c r="B20" s="28" t="s">
        <v>87</v>
      </c>
      <c r="C20" s="28" t="s">
        <v>106</v>
      </c>
      <c r="D20" s="28" t="s">
        <v>69</v>
      </c>
      <c r="E20" s="60" t="s">
        <v>70</v>
      </c>
      <c r="F20" s="42" t="s">
        <v>107</v>
      </c>
    </row>
    <row r="21" spans="1:6" ht="33.75" customHeight="1">
      <c r="A21" s="27">
        <v>19</v>
      </c>
      <c r="B21" s="28" t="s">
        <v>87</v>
      </c>
      <c r="C21" s="28" t="s">
        <v>108</v>
      </c>
      <c r="D21" s="28" t="s">
        <v>69</v>
      </c>
      <c r="E21" s="60" t="s">
        <v>70</v>
      </c>
      <c r="F21" s="42" t="s">
        <v>109</v>
      </c>
    </row>
    <row r="22" spans="1:6" ht="32.25" customHeight="1">
      <c r="A22" s="27">
        <v>20</v>
      </c>
      <c r="B22" s="28" t="s">
        <v>110</v>
      </c>
      <c r="C22" s="28" t="s">
        <v>111</v>
      </c>
      <c r="D22" s="28" t="s">
        <v>69</v>
      </c>
      <c r="E22" s="60" t="s">
        <v>70</v>
      </c>
      <c r="F22" s="42" t="s">
        <v>112</v>
      </c>
    </row>
    <row r="23" spans="1:6" ht="31.5" customHeight="1">
      <c r="A23" s="27">
        <v>21</v>
      </c>
      <c r="B23" s="28" t="s">
        <v>110</v>
      </c>
      <c r="C23" s="28" t="s">
        <v>113</v>
      </c>
      <c r="D23" s="28" t="s">
        <v>69</v>
      </c>
      <c r="E23" s="60" t="s">
        <v>70</v>
      </c>
      <c r="F23" s="42" t="s">
        <v>114</v>
      </c>
    </row>
    <row r="24" spans="1:6" ht="29.25" customHeight="1">
      <c r="A24" s="27">
        <v>22</v>
      </c>
      <c r="B24" s="28" t="s">
        <v>110</v>
      </c>
      <c r="C24" s="28" t="s">
        <v>115</v>
      </c>
      <c r="D24" s="28" t="s">
        <v>69</v>
      </c>
      <c r="E24" s="60" t="s">
        <v>70</v>
      </c>
      <c r="F24" s="42" t="s">
        <v>116</v>
      </c>
    </row>
    <row r="25" spans="1:6" ht="25.5" customHeight="1">
      <c r="A25" s="27">
        <v>23</v>
      </c>
      <c r="B25" s="28" t="s">
        <v>110</v>
      </c>
      <c r="C25" s="28" t="s">
        <v>117</v>
      </c>
      <c r="D25" s="28" t="s">
        <v>99</v>
      </c>
      <c r="E25" s="60" t="s">
        <v>102</v>
      </c>
      <c r="F25" s="42" t="s">
        <v>118</v>
      </c>
    </row>
    <row r="26" spans="1:6" ht="33" customHeight="1">
      <c r="A26" s="27">
        <v>24</v>
      </c>
      <c r="B26" s="28" t="s">
        <v>110</v>
      </c>
      <c r="C26" s="28" t="s">
        <v>119</v>
      </c>
      <c r="D26" s="28" t="s">
        <v>69</v>
      </c>
      <c r="E26" s="60" t="s">
        <v>70</v>
      </c>
      <c r="F26" s="42" t="s">
        <v>120</v>
      </c>
    </row>
    <row r="27" spans="1:6" ht="30.75" customHeight="1">
      <c r="A27" s="27">
        <v>25</v>
      </c>
      <c r="B27" s="28" t="s">
        <v>110</v>
      </c>
      <c r="C27" s="28" t="s">
        <v>121</v>
      </c>
      <c r="D27" s="28" t="s">
        <v>69</v>
      </c>
      <c r="E27" s="60" t="s">
        <v>70</v>
      </c>
      <c r="F27" s="42" t="s">
        <v>122</v>
      </c>
    </row>
    <row r="28" spans="1:6" ht="27.75" customHeight="1">
      <c r="A28" s="27">
        <v>26</v>
      </c>
      <c r="B28" s="28" t="s">
        <v>110</v>
      </c>
      <c r="C28" s="28" t="s">
        <v>123</v>
      </c>
      <c r="D28" s="28" t="s">
        <v>69</v>
      </c>
      <c r="E28" s="60" t="s">
        <v>70</v>
      </c>
      <c r="F28" s="42" t="s">
        <v>124</v>
      </c>
    </row>
    <row r="29" spans="1:6" ht="32.25" customHeight="1">
      <c r="A29" s="27">
        <v>27</v>
      </c>
      <c r="B29" s="28" t="s">
        <v>110</v>
      </c>
      <c r="C29" s="28" t="s">
        <v>125</v>
      </c>
      <c r="D29" s="28" t="s">
        <v>99</v>
      </c>
      <c r="E29" s="60" t="s">
        <v>102</v>
      </c>
      <c r="F29" s="42" t="s">
        <v>126</v>
      </c>
    </row>
    <row r="30" spans="1:6" ht="30.75" customHeight="1">
      <c r="A30" s="27">
        <v>28</v>
      </c>
      <c r="B30" s="28" t="s">
        <v>127</v>
      </c>
      <c r="C30" s="28" t="s">
        <v>128</v>
      </c>
      <c r="D30" s="28" t="s">
        <v>66</v>
      </c>
      <c r="E30" s="60" t="s">
        <v>75</v>
      </c>
      <c r="F30" s="42" t="s">
        <v>129</v>
      </c>
    </row>
    <row r="31" spans="1:6" ht="29.25" customHeight="1">
      <c r="A31" s="27">
        <v>29</v>
      </c>
      <c r="B31" s="28" t="s">
        <v>127</v>
      </c>
      <c r="C31" s="28" t="s">
        <v>128</v>
      </c>
      <c r="D31" s="28" t="s">
        <v>69</v>
      </c>
      <c r="E31" s="60" t="s">
        <v>70</v>
      </c>
      <c r="F31" s="42" t="s">
        <v>130</v>
      </c>
    </row>
    <row r="32" spans="1:6" ht="30" customHeight="1">
      <c r="A32" s="27">
        <v>30</v>
      </c>
      <c r="B32" s="28" t="s">
        <v>127</v>
      </c>
      <c r="C32" s="28" t="s">
        <v>131</v>
      </c>
      <c r="D32" s="28" t="s">
        <v>69</v>
      </c>
      <c r="E32" s="60" t="s">
        <v>70</v>
      </c>
      <c r="F32" s="42" t="s">
        <v>132</v>
      </c>
    </row>
    <row r="33" spans="1:6" ht="30.75" customHeight="1">
      <c r="A33" s="27">
        <v>31</v>
      </c>
      <c r="B33" s="28" t="s">
        <v>127</v>
      </c>
      <c r="C33" s="28" t="s">
        <v>133</v>
      </c>
      <c r="D33" s="28" t="s">
        <v>69</v>
      </c>
      <c r="E33" s="60" t="s">
        <v>70</v>
      </c>
      <c r="F33" s="42" t="s">
        <v>134</v>
      </c>
    </row>
    <row r="34" spans="1:6" ht="33" customHeight="1">
      <c r="A34" s="27">
        <v>32</v>
      </c>
      <c r="B34" s="28" t="s">
        <v>127</v>
      </c>
      <c r="C34" s="28" t="s">
        <v>135</v>
      </c>
      <c r="D34" s="28" t="s">
        <v>69</v>
      </c>
      <c r="E34" s="60" t="s">
        <v>70</v>
      </c>
      <c r="F34" s="42" t="s">
        <v>136</v>
      </c>
    </row>
    <row r="35" spans="1:6" ht="27.75" customHeight="1">
      <c r="A35" s="27">
        <v>33</v>
      </c>
      <c r="B35" s="28" t="s">
        <v>127</v>
      </c>
      <c r="C35" s="28" t="s">
        <v>137</v>
      </c>
      <c r="D35" s="28" t="s">
        <v>69</v>
      </c>
      <c r="E35" s="60" t="s">
        <v>70</v>
      </c>
      <c r="F35" s="42" t="s">
        <v>138</v>
      </c>
    </row>
    <row r="36" spans="1:6" ht="30" customHeight="1">
      <c r="A36" s="27">
        <v>34</v>
      </c>
      <c r="B36" s="28" t="s">
        <v>127</v>
      </c>
      <c r="C36" s="28" t="s">
        <v>139</v>
      </c>
      <c r="D36" s="28" t="s">
        <v>69</v>
      </c>
      <c r="E36" s="60" t="s">
        <v>70</v>
      </c>
      <c r="F36" s="42" t="s">
        <v>140</v>
      </c>
    </row>
    <row r="37" spans="1:6" ht="32.25" customHeight="1">
      <c r="A37" s="27">
        <v>35</v>
      </c>
      <c r="B37" s="28" t="s">
        <v>141</v>
      </c>
      <c r="C37" s="28" t="s">
        <v>142</v>
      </c>
      <c r="D37" s="28" t="s">
        <v>69</v>
      </c>
      <c r="E37" s="60" t="s">
        <v>70</v>
      </c>
      <c r="F37" s="42" t="s">
        <v>143</v>
      </c>
    </row>
    <row r="38" spans="1:6" ht="30" customHeight="1">
      <c r="A38" s="27">
        <v>36</v>
      </c>
      <c r="B38" s="28" t="s">
        <v>141</v>
      </c>
      <c r="C38" s="28" t="s">
        <v>144</v>
      </c>
      <c r="D38" s="28" t="s">
        <v>66</v>
      </c>
      <c r="E38" s="60" t="s">
        <v>145</v>
      </c>
      <c r="F38" s="42" t="s">
        <v>146</v>
      </c>
    </row>
    <row r="39" spans="1:6" ht="32.25" customHeight="1">
      <c r="A39" s="27">
        <v>37</v>
      </c>
      <c r="B39" s="28" t="s">
        <v>141</v>
      </c>
      <c r="C39" s="28" t="s">
        <v>144</v>
      </c>
      <c r="D39" s="28" t="s">
        <v>69</v>
      </c>
      <c r="E39" s="60" t="s">
        <v>70</v>
      </c>
      <c r="F39" s="42" t="s">
        <v>147</v>
      </c>
    </row>
    <row r="40" spans="1:6" ht="33" customHeight="1">
      <c r="A40" s="27">
        <v>38</v>
      </c>
      <c r="B40" s="28" t="s">
        <v>141</v>
      </c>
      <c r="C40" s="28" t="s">
        <v>148</v>
      </c>
      <c r="D40" s="28" t="s">
        <v>99</v>
      </c>
      <c r="E40" s="60" t="s">
        <v>149</v>
      </c>
      <c r="F40" s="42" t="s">
        <v>150</v>
      </c>
    </row>
    <row r="41" spans="1:6" ht="37.5" customHeight="1">
      <c r="A41" s="27">
        <v>39</v>
      </c>
      <c r="B41" s="28" t="s">
        <v>141</v>
      </c>
      <c r="C41" s="28" t="s">
        <v>151</v>
      </c>
      <c r="D41" s="28" t="s">
        <v>69</v>
      </c>
      <c r="E41" s="148" t="s">
        <v>91</v>
      </c>
      <c r="F41" s="149" t="s">
        <v>152</v>
      </c>
    </row>
    <row r="42" spans="1:6" ht="30" customHeight="1">
      <c r="A42" s="27">
        <v>40</v>
      </c>
      <c r="B42" s="28" t="s">
        <v>141</v>
      </c>
      <c r="C42" s="28" t="s">
        <v>153</v>
      </c>
      <c r="D42" s="28" t="s">
        <v>69</v>
      </c>
      <c r="E42" s="63" t="s">
        <v>70</v>
      </c>
      <c r="F42" s="42" t="s">
        <v>154</v>
      </c>
    </row>
    <row r="43" spans="1:6" ht="33" customHeight="1">
      <c r="A43" s="27">
        <v>41</v>
      </c>
      <c r="B43" s="28" t="s">
        <v>155</v>
      </c>
      <c r="C43" s="28" t="s">
        <v>156</v>
      </c>
      <c r="D43" s="28" t="s">
        <v>69</v>
      </c>
      <c r="E43" s="60" t="s">
        <v>70</v>
      </c>
      <c r="F43" s="42" t="s">
        <v>157</v>
      </c>
    </row>
    <row r="44" spans="1:6" ht="29.25" customHeight="1">
      <c r="A44" s="27">
        <v>42</v>
      </c>
      <c r="B44" s="28" t="s">
        <v>155</v>
      </c>
      <c r="C44" s="28" t="s">
        <v>158</v>
      </c>
      <c r="D44" s="28" t="s">
        <v>69</v>
      </c>
      <c r="E44" s="60" t="s">
        <v>70</v>
      </c>
      <c r="F44" s="42" t="s">
        <v>159</v>
      </c>
    </row>
    <row r="45" spans="1:6" ht="29.25" customHeight="1">
      <c r="A45" s="27">
        <v>43</v>
      </c>
      <c r="B45" s="28" t="s">
        <v>155</v>
      </c>
      <c r="C45" s="28" t="s">
        <v>160</v>
      </c>
      <c r="D45" s="28" t="s">
        <v>99</v>
      </c>
      <c r="E45" s="60" t="s">
        <v>102</v>
      </c>
      <c r="F45" s="42" t="s">
        <v>161</v>
      </c>
    </row>
    <row r="46" spans="1:6" ht="41.25" customHeight="1">
      <c r="A46" s="27">
        <v>44</v>
      </c>
      <c r="B46" s="28" t="s">
        <v>155</v>
      </c>
      <c r="C46" s="28" t="s">
        <v>162</v>
      </c>
      <c r="D46" s="28" t="s">
        <v>99</v>
      </c>
      <c r="E46" s="60" t="s">
        <v>102</v>
      </c>
      <c r="F46" s="42" t="s">
        <v>163</v>
      </c>
    </row>
    <row r="47" spans="1:6" ht="32.25" customHeight="1">
      <c r="A47" s="27">
        <v>45</v>
      </c>
      <c r="B47" s="28" t="s">
        <v>155</v>
      </c>
      <c r="C47" s="28" t="s">
        <v>164</v>
      </c>
      <c r="D47" s="28" t="s">
        <v>69</v>
      </c>
      <c r="E47" s="60" t="s">
        <v>70</v>
      </c>
      <c r="F47" s="149" t="s">
        <v>165</v>
      </c>
    </row>
    <row r="48" spans="1:6" ht="29.25" customHeight="1">
      <c r="A48" s="27">
        <v>46</v>
      </c>
      <c r="B48" s="28" t="s">
        <v>155</v>
      </c>
      <c r="C48" s="28" t="s">
        <v>166</v>
      </c>
      <c r="D48" s="28" t="s">
        <v>69</v>
      </c>
      <c r="E48" s="60" t="s">
        <v>70</v>
      </c>
      <c r="F48" s="42" t="s">
        <v>167</v>
      </c>
    </row>
    <row r="49" spans="1:6" ht="30" customHeight="1">
      <c r="A49" s="27">
        <v>47</v>
      </c>
      <c r="B49" s="28" t="s">
        <v>168</v>
      </c>
      <c r="C49" s="28" t="s">
        <v>169</v>
      </c>
      <c r="D49" s="28" t="s">
        <v>69</v>
      </c>
      <c r="E49" s="60" t="s">
        <v>70</v>
      </c>
      <c r="F49" s="42" t="s">
        <v>170</v>
      </c>
    </row>
    <row r="50" spans="1:6" ht="28.5" customHeight="1">
      <c r="A50" s="27">
        <v>48</v>
      </c>
      <c r="B50" s="28" t="s">
        <v>168</v>
      </c>
      <c r="C50" s="28" t="s">
        <v>171</v>
      </c>
      <c r="D50" s="28" t="s">
        <v>99</v>
      </c>
      <c r="E50" s="60" t="s">
        <v>102</v>
      </c>
      <c r="F50" s="42" t="s">
        <v>172</v>
      </c>
    </row>
    <row r="51" spans="1:6" ht="35.25" customHeight="1">
      <c r="A51" s="27">
        <v>49</v>
      </c>
      <c r="B51" s="28" t="s">
        <v>168</v>
      </c>
      <c r="C51" s="28" t="s">
        <v>173</v>
      </c>
      <c r="D51" s="28" t="s">
        <v>66</v>
      </c>
      <c r="E51" s="60" t="s">
        <v>75</v>
      </c>
      <c r="F51" s="149" t="s">
        <v>174</v>
      </c>
    </row>
    <row r="52" spans="1:6" ht="36" customHeight="1">
      <c r="A52" s="27">
        <v>50</v>
      </c>
      <c r="B52" s="28" t="s">
        <v>168</v>
      </c>
      <c r="C52" s="28" t="s">
        <v>173</v>
      </c>
      <c r="D52" s="28" t="s">
        <v>69</v>
      </c>
      <c r="E52" s="148" t="s">
        <v>70</v>
      </c>
      <c r="F52" s="149" t="s">
        <v>175</v>
      </c>
    </row>
    <row r="53" spans="1:6" ht="32.25" customHeight="1">
      <c r="A53" s="27">
        <v>51</v>
      </c>
      <c r="B53" s="28" t="s">
        <v>168</v>
      </c>
      <c r="C53" s="28" t="s">
        <v>176</v>
      </c>
      <c r="D53" s="28" t="s">
        <v>99</v>
      </c>
      <c r="E53" s="148" t="s">
        <v>177</v>
      </c>
      <c r="F53" s="149" t="s">
        <v>178</v>
      </c>
    </row>
    <row r="54" spans="1:6" ht="27" customHeight="1">
      <c r="A54" s="27">
        <v>52</v>
      </c>
      <c r="B54" s="28" t="s">
        <v>168</v>
      </c>
      <c r="C54" s="28" t="s">
        <v>179</v>
      </c>
      <c r="D54" s="28" t="s">
        <v>99</v>
      </c>
      <c r="E54" s="63" t="s">
        <v>177</v>
      </c>
      <c r="F54" s="42" t="s">
        <v>180</v>
      </c>
    </row>
    <row r="55" spans="1:6" ht="30" customHeight="1">
      <c r="A55" s="27">
        <v>53</v>
      </c>
      <c r="B55" s="28" t="s">
        <v>168</v>
      </c>
      <c r="C55" s="28" t="s">
        <v>181</v>
      </c>
      <c r="D55" s="28" t="s">
        <v>99</v>
      </c>
      <c r="E55" s="63" t="s">
        <v>182</v>
      </c>
      <c r="F55" s="149" t="s">
        <v>183</v>
      </c>
    </row>
    <row r="56" spans="1:6" ht="27.75" customHeight="1">
      <c r="A56" s="27">
        <v>54</v>
      </c>
      <c r="B56" s="28" t="s">
        <v>168</v>
      </c>
      <c r="C56" s="28" t="s">
        <v>184</v>
      </c>
      <c r="D56" s="28" t="s">
        <v>69</v>
      </c>
      <c r="E56" s="60" t="s">
        <v>70</v>
      </c>
      <c r="F56" s="149" t="s">
        <v>185</v>
      </c>
    </row>
    <row r="57" spans="1:6" ht="29.25" customHeight="1">
      <c r="A57" s="27">
        <v>55</v>
      </c>
      <c r="B57" s="28" t="s">
        <v>168</v>
      </c>
      <c r="C57" s="28" t="s">
        <v>186</v>
      </c>
      <c r="D57" s="28" t="s">
        <v>69</v>
      </c>
      <c r="E57" s="60" t="s">
        <v>91</v>
      </c>
      <c r="F57" s="42" t="s">
        <v>187</v>
      </c>
    </row>
    <row r="58" spans="1:6" ht="34.5" customHeight="1">
      <c r="A58" s="27">
        <v>56</v>
      </c>
      <c r="B58" s="28" t="s">
        <v>188</v>
      </c>
      <c r="C58" s="28" t="s">
        <v>189</v>
      </c>
      <c r="D58" s="28" t="s">
        <v>69</v>
      </c>
      <c r="E58" s="60" t="s">
        <v>70</v>
      </c>
      <c r="F58" s="149" t="s">
        <v>190</v>
      </c>
    </row>
    <row r="59" spans="1:6" ht="28.5" customHeight="1">
      <c r="A59" s="27">
        <v>57</v>
      </c>
      <c r="B59" s="28" t="s">
        <v>188</v>
      </c>
      <c r="C59" s="28" t="s">
        <v>191</v>
      </c>
      <c r="D59" s="28" t="s">
        <v>69</v>
      </c>
      <c r="E59" s="60" t="s">
        <v>70</v>
      </c>
      <c r="F59" s="42" t="s">
        <v>192</v>
      </c>
    </row>
    <row r="60" spans="1:6" ht="29.25" customHeight="1">
      <c r="A60" s="27">
        <v>58</v>
      </c>
      <c r="B60" s="28" t="s">
        <v>188</v>
      </c>
      <c r="C60" s="28" t="s">
        <v>193</v>
      </c>
      <c r="D60" s="28" t="s">
        <v>99</v>
      </c>
      <c r="E60" s="60" t="s">
        <v>102</v>
      </c>
      <c r="F60" s="42" t="s">
        <v>194</v>
      </c>
    </row>
    <row r="61" spans="1:6" ht="27.75" customHeight="1">
      <c r="A61" s="27">
        <v>59</v>
      </c>
      <c r="B61" s="28" t="s">
        <v>188</v>
      </c>
      <c r="C61" s="28" t="s">
        <v>195</v>
      </c>
      <c r="D61" s="28" t="s">
        <v>69</v>
      </c>
      <c r="E61" s="60" t="s">
        <v>70</v>
      </c>
      <c r="F61" s="42" t="s">
        <v>196</v>
      </c>
    </row>
    <row r="62" spans="1:6" ht="24.75" customHeight="1">
      <c r="A62" s="27">
        <v>60</v>
      </c>
      <c r="B62" s="28" t="s">
        <v>188</v>
      </c>
      <c r="C62" s="28" t="s">
        <v>197</v>
      </c>
      <c r="D62" s="28" t="s">
        <v>66</v>
      </c>
      <c r="E62" s="60" t="s">
        <v>75</v>
      </c>
      <c r="F62" s="42" t="s">
        <v>198</v>
      </c>
    </row>
    <row r="63" spans="1:6" ht="25.5" customHeight="1">
      <c r="A63" s="27">
        <v>61</v>
      </c>
      <c r="B63" s="28" t="s">
        <v>188</v>
      </c>
      <c r="C63" s="28" t="s">
        <v>197</v>
      </c>
      <c r="D63" s="28" t="s">
        <v>69</v>
      </c>
      <c r="E63" s="60" t="s">
        <v>70</v>
      </c>
      <c r="F63" s="42" t="s">
        <v>199</v>
      </c>
    </row>
    <row r="64" spans="1:6" ht="28.5" customHeight="1">
      <c r="A64" s="27">
        <v>62</v>
      </c>
      <c r="B64" s="28" t="s">
        <v>188</v>
      </c>
      <c r="C64" s="28" t="s">
        <v>200</v>
      </c>
      <c r="D64" s="28" t="s">
        <v>99</v>
      </c>
      <c r="E64" s="60" t="s">
        <v>102</v>
      </c>
      <c r="F64" s="42" t="s">
        <v>201</v>
      </c>
    </row>
    <row r="65" spans="1:6" ht="26.25" customHeight="1">
      <c r="A65" s="27">
        <v>63</v>
      </c>
      <c r="B65" s="28" t="s">
        <v>188</v>
      </c>
      <c r="C65" s="28" t="s">
        <v>202</v>
      </c>
      <c r="D65" s="28" t="s">
        <v>69</v>
      </c>
      <c r="E65" s="60" t="s">
        <v>91</v>
      </c>
      <c r="F65" s="42" t="s">
        <v>203</v>
      </c>
    </row>
    <row r="66" spans="1:6" ht="29.25" customHeight="1">
      <c r="A66" s="27">
        <v>64</v>
      </c>
      <c r="B66" s="28" t="s">
        <v>188</v>
      </c>
      <c r="C66" s="28" t="s">
        <v>204</v>
      </c>
      <c r="D66" s="28" t="s">
        <v>69</v>
      </c>
      <c r="E66" s="60" t="s">
        <v>70</v>
      </c>
      <c r="F66" s="42" t="s">
        <v>205</v>
      </c>
    </row>
    <row r="67" spans="1:6" ht="29.25" customHeight="1">
      <c r="A67" s="27">
        <v>65</v>
      </c>
      <c r="B67" s="28" t="s">
        <v>206</v>
      </c>
      <c r="C67" s="28" t="s">
        <v>207</v>
      </c>
      <c r="D67" s="28" t="s">
        <v>66</v>
      </c>
      <c r="E67" s="60" t="s">
        <v>75</v>
      </c>
      <c r="F67" s="42" t="s">
        <v>208</v>
      </c>
    </row>
    <row r="68" spans="1:6" ht="30.75" customHeight="1">
      <c r="A68" s="27">
        <v>66</v>
      </c>
      <c r="B68" s="28" t="s">
        <v>209</v>
      </c>
      <c r="C68" s="28" t="s">
        <v>210</v>
      </c>
      <c r="D68" s="28" t="s">
        <v>66</v>
      </c>
      <c r="E68" s="60" t="s">
        <v>211</v>
      </c>
      <c r="F68" s="42" t="s">
        <v>212</v>
      </c>
    </row>
    <row r="69" spans="1:6" ht="30" customHeight="1">
      <c r="A69" s="27">
        <v>67</v>
      </c>
      <c r="B69" s="28" t="s">
        <v>213</v>
      </c>
      <c r="C69" s="28" t="s">
        <v>214</v>
      </c>
      <c r="D69" s="28" t="s">
        <v>66</v>
      </c>
      <c r="E69" s="60" t="s">
        <v>211</v>
      </c>
      <c r="F69" s="42" t="s">
        <v>215</v>
      </c>
    </row>
    <row r="70" spans="1:6" ht="29.25" customHeight="1">
      <c r="A70" s="27">
        <v>68</v>
      </c>
      <c r="B70" s="28" t="s">
        <v>216</v>
      </c>
      <c r="C70" s="28" t="s">
        <v>217</v>
      </c>
      <c r="D70" s="28" t="s">
        <v>66</v>
      </c>
      <c r="E70" s="60" t="s">
        <v>211</v>
      </c>
      <c r="F70" s="42" t="s">
        <v>218</v>
      </c>
    </row>
    <row r="71" spans="1:6" ht="31.5" customHeight="1">
      <c r="A71" s="27">
        <v>69</v>
      </c>
      <c r="B71" s="28" t="s">
        <v>219</v>
      </c>
      <c r="C71" s="28" t="s">
        <v>220</v>
      </c>
      <c r="D71" s="28" t="s">
        <v>69</v>
      </c>
      <c r="E71" s="60" t="s">
        <v>70</v>
      </c>
      <c r="F71" s="42" t="s">
        <v>221</v>
      </c>
    </row>
    <row r="72" spans="1:6" ht="30.75" customHeight="1">
      <c r="A72" s="27">
        <v>70</v>
      </c>
      <c r="B72" s="28" t="s">
        <v>219</v>
      </c>
      <c r="C72" s="28" t="s">
        <v>222</v>
      </c>
      <c r="D72" s="28" t="s">
        <v>69</v>
      </c>
      <c r="E72" s="60" t="s">
        <v>70</v>
      </c>
      <c r="F72" s="42" t="s">
        <v>223</v>
      </c>
    </row>
    <row r="73" spans="1:6" ht="33" customHeight="1">
      <c r="A73" s="27">
        <v>71</v>
      </c>
      <c r="B73" s="28" t="s">
        <v>219</v>
      </c>
      <c r="C73" s="28" t="s">
        <v>224</v>
      </c>
      <c r="D73" s="28" t="s">
        <v>99</v>
      </c>
      <c r="E73" s="60" t="s">
        <v>102</v>
      </c>
      <c r="F73" s="42" t="s">
        <v>225</v>
      </c>
    </row>
    <row r="74" spans="1:6" ht="34.5" customHeight="1">
      <c r="A74" s="27">
        <v>72</v>
      </c>
      <c r="B74" s="28" t="s">
        <v>219</v>
      </c>
      <c r="C74" s="28" t="s">
        <v>226</v>
      </c>
      <c r="D74" s="28" t="s">
        <v>99</v>
      </c>
      <c r="E74" s="60" t="s">
        <v>227</v>
      </c>
      <c r="F74" s="42" t="s">
        <v>228</v>
      </c>
    </row>
    <row r="75" spans="1:6" ht="30" customHeight="1">
      <c r="A75" s="27">
        <v>73</v>
      </c>
      <c r="B75" s="28" t="s">
        <v>229</v>
      </c>
      <c r="C75" s="28" t="s">
        <v>230</v>
      </c>
      <c r="D75" s="28" t="s">
        <v>99</v>
      </c>
      <c r="E75" s="60" t="s">
        <v>177</v>
      </c>
      <c r="F75" s="42" t="s">
        <v>231</v>
      </c>
    </row>
    <row r="76" spans="1:6" ht="31.5" customHeight="1">
      <c r="A76" s="27">
        <v>74</v>
      </c>
      <c r="B76" s="28" t="s">
        <v>229</v>
      </c>
      <c r="C76" s="28" t="s">
        <v>232</v>
      </c>
      <c r="D76" s="28" t="s">
        <v>99</v>
      </c>
      <c r="E76" s="60" t="s">
        <v>233</v>
      </c>
      <c r="F76" s="42" t="s">
        <v>234</v>
      </c>
    </row>
    <row r="77" spans="1:6" ht="34.5" customHeight="1">
      <c r="A77" s="27">
        <v>75</v>
      </c>
      <c r="B77" s="28" t="s">
        <v>229</v>
      </c>
      <c r="C77" s="28" t="s">
        <v>235</v>
      </c>
      <c r="D77" s="28" t="s">
        <v>99</v>
      </c>
      <c r="E77" s="60" t="s">
        <v>236</v>
      </c>
      <c r="F77" s="42" t="s">
        <v>237</v>
      </c>
    </row>
    <row r="78" spans="1:6" ht="32.25" customHeight="1">
      <c r="A78" s="27">
        <v>76</v>
      </c>
      <c r="B78" s="28" t="s">
        <v>229</v>
      </c>
      <c r="C78" s="28" t="s">
        <v>238</v>
      </c>
      <c r="D78" s="28" t="s">
        <v>69</v>
      </c>
      <c r="E78" s="60" t="s">
        <v>70</v>
      </c>
      <c r="F78" s="42" t="s">
        <v>239</v>
      </c>
    </row>
    <row r="79" spans="1:6" ht="31.5" customHeight="1">
      <c r="A79" s="27">
        <v>77</v>
      </c>
      <c r="B79" s="28" t="s">
        <v>229</v>
      </c>
      <c r="C79" s="28" t="s">
        <v>240</v>
      </c>
      <c r="D79" s="28" t="s">
        <v>99</v>
      </c>
      <c r="E79" s="60" t="s">
        <v>102</v>
      </c>
      <c r="F79" s="42" t="s">
        <v>241</v>
      </c>
    </row>
    <row r="80" spans="1:6" ht="31.5" customHeight="1">
      <c r="A80" s="27">
        <v>78</v>
      </c>
      <c r="B80" s="28" t="s">
        <v>242</v>
      </c>
      <c r="C80" s="28" t="s">
        <v>243</v>
      </c>
      <c r="D80" s="28" t="s">
        <v>69</v>
      </c>
      <c r="E80" s="60" t="s">
        <v>70</v>
      </c>
      <c r="F80" s="42" t="s">
        <v>244</v>
      </c>
    </row>
    <row r="81" spans="1:6" ht="30" customHeight="1">
      <c r="A81" s="27">
        <v>79</v>
      </c>
      <c r="B81" s="28" t="s">
        <v>242</v>
      </c>
      <c r="C81" s="28" t="s">
        <v>245</v>
      </c>
      <c r="D81" s="28" t="s">
        <v>69</v>
      </c>
      <c r="E81" s="60" t="s">
        <v>246</v>
      </c>
      <c r="F81" s="42" t="s">
        <v>247</v>
      </c>
    </row>
    <row r="82" spans="1:6" ht="33.75" customHeight="1">
      <c r="A82" s="27">
        <v>80</v>
      </c>
      <c r="B82" s="28" t="s">
        <v>242</v>
      </c>
      <c r="C82" s="28" t="s">
        <v>248</v>
      </c>
      <c r="D82" s="28" t="s">
        <v>69</v>
      </c>
      <c r="E82" s="60" t="s">
        <v>70</v>
      </c>
      <c r="F82" s="42" t="s">
        <v>249</v>
      </c>
    </row>
    <row r="83" spans="1:6" ht="31.5" customHeight="1">
      <c r="A83" s="27">
        <v>81</v>
      </c>
      <c r="B83" s="28" t="s">
        <v>242</v>
      </c>
      <c r="C83" s="28" t="s">
        <v>250</v>
      </c>
      <c r="D83" s="28" t="s">
        <v>99</v>
      </c>
      <c r="E83" s="60" t="s">
        <v>102</v>
      </c>
      <c r="F83" s="42" t="s">
        <v>251</v>
      </c>
    </row>
    <row r="84" spans="1:6" ht="33" customHeight="1">
      <c r="A84" s="27">
        <v>82</v>
      </c>
      <c r="B84" s="28" t="s">
        <v>242</v>
      </c>
      <c r="C84" s="28" t="s">
        <v>252</v>
      </c>
      <c r="D84" s="28" t="s">
        <v>66</v>
      </c>
      <c r="E84" s="60" t="s">
        <v>253</v>
      </c>
      <c r="F84" s="42" t="s">
        <v>254</v>
      </c>
    </row>
    <row r="85" spans="1:6" ht="31.5" customHeight="1">
      <c r="A85" s="27">
        <v>83</v>
      </c>
      <c r="B85" s="28" t="s">
        <v>242</v>
      </c>
      <c r="C85" s="28" t="s">
        <v>252</v>
      </c>
      <c r="D85" s="28" t="s">
        <v>69</v>
      </c>
      <c r="E85" s="60" t="s">
        <v>70</v>
      </c>
      <c r="F85" s="42" t="s">
        <v>255</v>
      </c>
    </row>
    <row r="86" spans="1:6" ht="28.5" customHeight="1">
      <c r="A86" s="27">
        <v>84</v>
      </c>
      <c r="B86" s="28" t="s">
        <v>242</v>
      </c>
      <c r="C86" s="28" t="s">
        <v>256</v>
      </c>
      <c r="D86" s="28" t="s">
        <v>69</v>
      </c>
      <c r="E86" s="60" t="s">
        <v>70</v>
      </c>
      <c r="F86" s="42" t="s">
        <v>257</v>
      </c>
    </row>
    <row r="87" spans="1:6" ht="30" customHeight="1">
      <c r="A87" s="27">
        <v>85</v>
      </c>
      <c r="B87" s="28" t="s">
        <v>258</v>
      </c>
      <c r="C87" s="28" t="s">
        <v>259</v>
      </c>
      <c r="D87" s="28" t="s">
        <v>69</v>
      </c>
      <c r="E87" s="60" t="s">
        <v>70</v>
      </c>
      <c r="F87" s="42" t="s">
        <v>260</v>
      </c>
    </row>
    <row r="88" spans="1:6" ht="32.25" customHeight="1">
      <c r="A88" s="27">
        <v>86</v>
      </c>
      <c r="B88" s="28" t="s">
        <v>258</v>
      </c>
      <c r="C88" s="28" t="s">
        <v>261</v>
      </c>
      <c r="D88" s="28" t="s">
        <v>69</v>
      </c>
      <c r="E88" s="60" t="s">
        <v>70</v>
      </c>
      <c r="F88" s="42" t="s">
        <v>262</v>
      </c>
    </row>
    <row r="89" spans="1:6" ht="30" customHeight="1">
      <c r="A89" s="27">
        <v>87</v>
      </c>
      <c r="B89" s="28" t="s">
        <v>258</v>
      </c>
      <c r="C89" s="28" t="s">
        <v>263</v>
      </c>
      <c r="D89" s="28" t="s">
        <v>66</v>
      </c>
      <c r="E89" s="60" t="s">
        <v>75</v>
      </c>
      <c r="F89" s="42" t="s">
        <v>264</v>
      </c>
    </row>
    <row r="90" spans="1:6" ht="30" customHeight="1">
      <c r="A90" s="27">
        <v>88</v>
      </c>
      <c r="B90" s="28" t="s">
        <v>258</v>
      </c>
      <c r="C90" s="28" t="s">
        <v>263</v>
      </c>
      <c r="D90" s="28" t="s">
        <v>69</v>
      </c>
      <c r="E90" s="60" t="s">
        <v>70</v>
      </c>
      <c r="F90" s="42" t="s">
        <v>265</v>
      </c>
    </row>
    <row r="91" spans="1:6" ht="30" customHeight="1">
      <c r="A91" s="27">
        <v>89</v>
      </c>
      <c r="B91" s="28" t="s">
        <v>258</v>
      </c>
      <c r="C91" s="28" t="s">
        <v>266</v>
      </c>
      <c r="D91" s="28" t="s">
        <v>69</v>
      </c>
      <c r="E91" s="60" t="s">
        <v>70</v>
      </c>
      <c r="F91" s="42" t="s">
        <v>267</v>
      </c>
    </row>
    <row r="92" spans="1:6" ht="29.25" customHeight="1">
      <c r="A92" s="27">
        <v>90</v>
      </c>
      <c r="B92" s="28" t="s">
        <v>258</v>
      </c>
      <c r="C92" s="28" t="s">
        <v>268</v>
      </c>
      <c r="D92" s="28" t="s">
        <v>69</v>
      </c>
      <c r="E92" s="60" t="s">
        <v>70</v>
      </c>
      <c r="F92" s="42" t="s">
        <v>269</v>
      </c>
    </row>
    <row r="93" spans="1:6" ht="29.25" customHeight="1">
      <c r="A93" s="27">
        <v>91</v>
      </c>
      <c r="B93" s="28" t="s">
        <v>270</v>
      </c>
      <c r="C93" s="28" t="s">
        <v>271</v>
      </c>
      <c r="D93" s="28" t="s">
        <v>99</v>
      </c>
      <c r="E93" s="60" t="s">
        <v>102</v>
      </c>
      <c r="F93" s="42" t="s">
        <v>272</v>
      </c>
    </row>
    <row r="94" spans="1:6" ht="31.5" customHeight="1">
      <c r="A94" s="27">
        <v>92</v>
      </c>
      <c r="B94" s="28" t="s">
        <v>270</v>
      </c>
      <c r="C94" s="28" t="s">
        <v>273</v>
      </c>
      <c r="D94" s="28" t="s">
        <v>99</v>
      </c>
      <c r="E94" s="60" t="s">
        <v>182</v>
      </c>
      <c r="F94" s="42" t="s">
        <v>274</v>
      </c>
    </row>
    <row r="95" spans="1:6" ht="29.25" customHeight="1">
      <c r="A95" s="27">
        <v>93</v>
      </c>
      <c r="B95" s="28" t="s">
        <v>270</v>
      </c>
      <c r="C95" s="28" t="s">
        <v>275</v>
      </c>
      <c r="D95" s="28" t="s">
        <v>69</v>
      </c>
      <c r="E95" s="60" t="s">
        <v>70</v>
      </c>
      <c r="F95" s="42" t="s">
        <v>276</v>
      </c>
    </row>
    <row r="96" spans="1:6" ht="35.25" customHeight="1">
      <c r="A96" s="27">
        <v>94</v>
      </c>
      <c r="B96" s="28" t="s">
        <v>270</v>
      </c>
      <c r="C96" s="28" t="s">
        <v>277</v>
      </c>
      <c r="D96" s="28" t="s">
        <v>99</v>
      </c>
      <c r="E96" s="60" t="s">
        <v>102</v>
      </c>
      <c r="F96" s="42" t="s">
        <v>278</v>
      </c>
    </row>
    <row r="97" spans="1:6" ht="33" customHeight="1">
      <c r="A97" s="27">
        <v>95</v>
      </c>
      <c r="B97" s="28" t="s">
        <v>279</v>
      </c>
      <c r="C97" s="28" t="s">
        <v>280</v>
      </c>
      <c r="D97" s="28" t="s">
        <v>69</v>
      </c>
      <c r="E97" s="60" t="s">
        <v>70</v>
      </c>
      <c r="F97" s="42" t="s">
        <v>281</v>
      </c>
    </row>
    <row r="98" spans="1:6" ht="34.5" customHeight="1">
      <c r="A98" s="27">
        <v>96</v>
      </c>
      <c r="B98" s="28" t="s">
        <v>279</v>
      </c>
      <c r="C98" s="28" t="s">
        <v>282</v>
      </c>
      <c r="D98" s="28" t="s">
        <v>69</v>
      </c>
      <c r="E98" s="60" t="s">
        <v>70</v>
      </c>
      <c r="F98" s="42" t="s">
        <v>283</v>
      </c>
    </row>
    <row r="99" spans="1:6" ht="30.75" customHeight="1">
      <c r="A99" s="27">
        <v>97</v>
      </c>
      <c r="B99" s="28" t="s">
        <v>279</v>
      </c>
      <c r="C99" s="28" t="s">
        <v>284</v>
      </c>
      <c r="D99" s="28" t="s">
        <v>69</v>
      </c>
      <c r="E99" s="60" t="s">
        <v>70</v>
      </c>
      <c r="F99" s="42" t="s">
        <v>285</v>
      </c>
    </row>
    <row r="100" spans="1:6" ht="32.25" customHeight="1">
      <c r="A100" s="27">
        <v>98</v>
      </c>
      <c r="B100" s="28" t="s">
        <v>279</v>
      </c>
      <c r="C100" s="28" t="s">
        <v>286</v>
      </c>
      <c r="D100" s="28" t="s">
        <v>69</v>
      </c>
      <c r="E100" s="60" t="s">
        <v>70</v>
      </c>
      <c r="F100" s="42" t="s">
        <v>287</v>
      </c>
    </row>
    <row r="101" spans="1:6" ht="29.25" customHeight="1">
      <c r="A101" s="27">
        <v>99</v>
      </c>
      <c r="B101" s="28" t="s">
        <v>279</v>
      </c>
      <c r="C101" s="28" t="s">
        <v>288</v>
      </c>
      <c r="D101" s="28" t="s">
        <v>69</v>
      </c>
      <c r="E101" s="60" t="s">
        <v>70</v>
      </c>
      <c r="F101" s="42" t="s">
        <v>289</v>
      </c>
    </row>
    <row r="102" spans="1:6" ht="31.5" customHeight="1">
      <c r="A102" s="27">
        <v>100</v>
      </c>
      <c r="B102" s="28" t="s">
        <v>279</v>
      </c>
      <c r="C102" s="28" t="s">
        <v>290</v>
      </c>
      <c r="D102" s="28" t="s">
        <v>99</v>
      </c>
      <c r="E102" s="60" t="s">
        <v>233</v>
      </c>
      <c r="F102" s="42" t="s">
        <v>291</v>
      </c>
    </row>
    <row r="103" spans="1:6" ht="30.75" customHeight="1">
      <c r="A103" s="27">
        <v>101</v>
      </c>
      <c r="B103" s="28" t="s">
        <v>279</v>
      </c>
      <c r="C103" s="28" t="s">
        <v>292</v>
      </c>
      <c r="D103" s="28" t="s">
        <v>69</v>
      </c>
      <c r="E103" s="60" t="s">
        <v>70</v>
      </c>
      <c r="F103" s="42" t="s">
        <v>293</v>
      </c>
    </row>
    <row r="104" spans="1:6" ht="33" customHeight="1">
      <c r="A104" s="27">
        <v>102</v>
      </c>
      <c r="B104" s="28" t="s">
        <v>279</v>
      </c>
      <c r="C104" s="28" t="s">
        <v>294</v>
      </c>
      <c r="D104" s="28" t="s">
        <v>69</v>
      </c>
      <c r="E104" s="60" t="s">
        <v>70</v>
      </c>
      <c r="F104" s="42" t="s">
        <v>295</v>
      </c>
    </row>
    <row r="105" spans="1:6" ht="39.75" customHeight="1">
      <c r="A105" s="27">
        <v>103</v>
      </c>
      <c r="B105" s="28" t="s">
        <v>279</v>
      </c>
      <c r="C105" s="28" t="s">
        <v>296</v>
      </c>
      <c r="D105" s="28" t="s">
        <v>99</v>
      </c>
      <c r="E105" s="60" t="s">
        <v>182</v>
      </c>
      <c r="F105" s="42" t="s">
        <v>297</v>
      </c>
    </row>
    <row r="106" spans="1:6" ht="30.75" customHeight="1">
      <c r="A106" s="27">
        <v>104</v>
      </c>
      <c r="B106" s="28" t="s">
        <v>279</v>
      </c>
      <c r="C106" s="28" t="s">
        <v>298</v>
      </c>
      <c r="D106" s="28" t="s">
        <v>69</v>
      </c>
      <c r="E106" s="60" t="s">
        <v>70</v>
      </c>
      <c r="F106" s="42" t="s">
        <v>299</v>
      </c>
    </row>
    <row r="107" spans="1:6" ht="28.5" customHeight="1">
      <c r="A107" s="27">
        <v>105</v>
      </c>
      <c r="B107" s="28" t="s">
        <v>279</v>
      </c>
      <c r="C107" s="28" t="s">
        <v>300</v>
      </c>
      <c r="D107" s="28" t="s">
        <v>69</v>
      </c>
      <c r="E107" s="60" t="s">
        <v>70</v>
      </c>
      <c r="F107" s="42" t="s">
        <v>301</v>
      </c>
    </row>
    <row r="108" spans="1:6" ht="28.5" customHeight="1">
      <c r="A108" s="27">
        <v>106</v>
      </c>
      <c r="B108" s="28" t="s">
        <v>302</v>
      </c>
      <c r="C108" s="28" t="s">
        <v>303</v>
      </c>
      <c r="D108" s="28" t="s">
        <v>66</v>
      </c>
      <c r="E108" s="60" t="s">
        <v>75</v>
      </c>
      <c r="F108" s="42" t="s">
        <v>304</v>
      </c>
    </row>
    <row r="109" spans="1:6" ht="30.75" customHeight="1">
      <c r="A109" s="27">
        <v>107</v>
      </c>
      <c r="B109" s="28" t="s">
        <v>302</v>
      </c>
      <c r="C109" s="28" t="s">
        <v>303</v>
      </c>
      <c r="D109" s="28" t="s">
        <v>69</v>
      </c>
      <c r="E109" s="60" t="s">
        <v>70</v>
      </c>
      <c r="F109" s="42" t="s">
        <v>305</v>
      </c>
    </row>
    <row r="110" spans="1:6" ht="33" customHeight="1">
      <c r="A110" s="27">
        <v>108</v>
      </c>
      <c r="B110" s="28" t="s">
        <v>302</v>
      </c>
      <c r="C110" s="28" t="s">
        <v>306</v>
      </c>
      <c r="D110" s="28" t="s">
        <v>69</v>
      </c>
      <c r="E110" s="60" t="s">
        <v>70</v>
      </c>
      <c r="F110" s="42" t="s">
        <v>307</v>
      </c>
    </row>
    <row r="111" spans="1:6" ht="30" customHeight="1">
      <c r="A111" s="27">
        <v>109</v>
      </c>
      <c r="B111" s="28" t="s">
        <v>302</v>
      </c>
      <c r="C111" s="28" t="s">
        <v>308</v>
      </c>
      <c r="D111" s="28" t="s">
        <v>69</v>
      </c>
      <c r="E111" s="60" t="s">
        <v>70</v>
      </c>
      <c r="F111" s="42" t="s">
        <v>309</v>
      </c>
    </row>
    <row r="112" spans="1:6" ht="27.75" customHeight="1">
      <c r="A112" s="27">
        <v>110</v>
      </c>
      <c r="B112" s="28" t="s">
        <v>302</v>
      </c>
      <c r="C112" s="28" t="s">
        <v>310</v>
      </c>
      <c r="D112" s="28" t="s">
        <v>69</v>
      </c>
      <c r="E112" s="60" t="s">
        <v>70</v>
      </c>
      <c r="F112" s="42" t="s">
        <v>311</v>
      </c>
    </row>
    <row r="113" spans="1:6" ht="32.25" customHeight="1">
      <c r="A113" s="27">
        <v>111</v>
      </c>
      <c r="B113" s="28" t="s">
        <v>302</v>
      </c>
      <c r="C113" s="28" t="s">
        <v>312</v>
      </c>
      <c r="D113" s="28" t="s">
        <v>69</v>
      </c>
      <c r="E113" s="60" t="s">
        <v>70</v>
      </c>
      <c r="F113" s="42" t="s">
        <v>313</v>
      </c>
    </row>
    <row r="114" spans="1:6" ht="29.25" customHeight="1">
      <c r="A114" s="27">
        <v>112</v>
      </c>
      <c r="B114" s="28" t="s">
        <v>302</v>
      </c>
      <c r="C114" s="28" t="s">
        <v>314</v>
      </c>
      <c r="D114" s="28" t="s">
        <v>69</v>
      </c>
      <c r="E114" s="60" t="s">
        <v>70</v>
      </c>
      <c r="F114" s="42" t="s">
        <v>315</v>
      </c>
    </row>
    <row r="115" spans="1:6" ht="40.5" customHeight="1">
      <c r="A115" s="27">
        <v>113</v>
      </c>
      <c r="B115" s="28" t="s">
        <v>302</v>
      </c>
      <c r="C115" s="28" t="s">
        <v>316</v>
      </c>
      <c r="D115" s="28" t="s">
        <v>69</v>
      </c>
      <c r="E115" s="60" t="s">
        <v>70</v>
      </c>
      <c r="F115" s="42" t="s">
        <v>317</v>
      </c>
    </row>
    <row r="116" spans="1:6" ht="26.25" customHeight="1">
      <c r="A116" s="27">
        <v>114</v>
      </c>
      <c r="B116" s="28" t="s">
        <v>302</v>
      </c>
      <c r="C116" s="28" t="s">
        <v>318</v>
      </c>
      <c r="D116" s="28" t="s">
        <v>69</v>
      </c>
      <c r="E116" s="60" t="s">
        <v>70</v>
      </c>
      <c r="F116" s="42" t="s">
        <v>319</v>
      </c>
    </row>
    <row r="117" spans="1:6" ht="30" customHeight="1">
      <c r="A117" s="27">
        <v>115</v>
      </c>
      <c r="B117" s="28" t="s">
        <v>320</v>
      </c>
      <c r="C117" s="28" t="s">
        <v>321</v>
      </c>
      <c r="D117" s="28" t="s">
        <v>69</v>
      </c>
      <c r="E117" s="60" t="s">
        <v>70</v>
      </c>
      <c r="F117" s="42" t="s">
        <v>322</v>
      </c>
    </row>
    <row r="118" spans="1:6" ht="30.75" customHeight="1">
      <c r="A118" s="27">
        <v>116</v>
      </c>
      <c r="B118" s="28" t="s">
        <v>320</v>
      </c>
      <c r="C118" s="28" t="s">
        <v>323</v>
      </c>
      <c r="D118" s="28" t="s">
        <v>69</v>
      </c>
      <c r="E118" s="60" t="s">
        <v>70</v>
      </c>
      <c r="F118" s="42" t="s">
        <v>324</v>
      </c>
    </row>
    <row r="119" spans="1:6" ht="29.25" customHeight="1">
      <c r="A119" s="27">
        <v>117</v>
      </c>
      <c r="B119" s="28" t="s">
        <v>320</v>
      </c>
      <c r="C119" s="28" t="s">
        <v>325</v>
      </c>
      <c r="D119" s="28" t="s">
        <v>69</v>
      </c>
      <c r="E119" s="60" t="s">
        <v>70</v>
      </c>
      <c r="F119" s="42" t="s">
        <v>326</v>
      </c>
    </row>
    <row r="120" spans="1:6" ht="30.75" customHeight="1">
      <c r="A120" s="27">
        <v>118</v>
      </c>
      <c r="B120" s="28" t="s">
        <v>320</v>
      </c>
      <c r="C120" s="28" t="s">
        <v>327</v>
      </c>
      <c r="D120" s="28" t="s">
        <v>69</v>
      </c>
      <c r="E120" s="60" t="s">
        <v>91</v>
      </c>
      <c r="F120" s="42" t="s">
        <v>328</v>
      </c>
    </row>
    <row r="121" spans="1:6" ht="33" customHeight="1">
      <c r="A121" s="27">
        <v>119</v>
      </c>
      <c r="B121" s="28" t="s">
        <v>320</v>
      </c>
      <c r="C121" s="28" t="s">
        <v>329</v>
      </c>
      <c r="D121" s="28" t="s">
        <v>69</v>
      </c>
      <c r="E121" s="60" t="s">
        <v>70</v>
      </c>
      <c r="F121" s="42" t="s">
        <v>330</v>
      </c>
    </row>
    <row r="122" spans="1:6" ht="30" customHeight="1">
      <c r="A122" s="27">
        <v>120</v>
      </c>
      <c r="B122" s="28" t="s">
        <v>320</v>
      </c>
      <c r="C122" s="28" t="s">
        <v>331</v>
      </c>
      <c r="D122" s="28" t="s">
        <v>99</v>
      </c>
      <c r="E122" s="60" t="s">
        <v>332</v>
      </c>
      <c r="F122" s="42" t="s">
        <v>333</v>
      </c>
    </row>
    <row r="123" spans="1:6" ht="28.5" customHeight="1">
      <c r="A123" s="27">
        <v>121</v>
      </c>
      <c r="B123" s="28" t="s">
        <v>334</v>
      </c>
      <c r="C123" s="28" t="s">
        <v>335</v>
      </c>
      <c r="D123" s="28" t="s">
        <v>69</v>
      </c>
      <c r="E123" s="60" t="s">
        <v>70</v>
      </c>
      <c r="F123" s="42" t="s">
        <v>336</v>
      </c>
    </row>
    <row r="124" spans="1:6" ht="27" customHeight="1">
      <c r="A124" s="27">
        <v>122</v>
      </c>
      <c r="B124" s="28" t="s">
        <v>334</v>
      </c>
      <c r="C124" s="28" t="s">
        <v>337</v>
      </c>
      <c r="D124" s="28" t="s">
        <v>69</v>
      </c>
      <c r="E124" s="60" t="s">
        <v>70</v>
      </c>
      <c r="F124" s="42" t="s">
        <v>338</v>
      </c>
    </row>
    <row r="125" spans="1:6" ht="31.5" customHeight="1">
      <c r="A125" s="27">
        <v>123</v>
      </c>
      <c r="B125" s="28" t="s">
        <v>334</v>
      </c>
      <c r="C125" s="28" t="s">
        <v>339</v>
      </c>
      <c r="D125" s="28" t="s">
        <v>69</v>
      </c>
      <c r="E125" s="60" t="s">
        <v>70</v>
      </c>
      <c r="F125" s="42" t="s">
        <v>340</v>
      </c>
    </row>
    <row r="126" spans="1:6" ht="30.75" customHeight="1">
      <c r="A126" s="27">
        <v>124</v>
      </c>
      <c r="B126" s="40" t="s">
        <v>334</v>
      </c>
      <c r="C126" s="40" t="s">
        <v>341</v>
      </c>
      <c r="D126" s="40" t="s">
        <v>69</v>
      </c>
      <c r="E126" s="61" t="s">
        <v>342</v>
      </c>
      <c r="F126" s="150" t="s">
        <v>343</v>
      </c>
    </row>
    <row r="127" spans="1:6" ht="27" customHeight="1">
      <c r="A127" s="27">
        <v>125</v>
      </c>
      <c r="B127" s="28" t="s">
        <v>334</v>
      </c>
      <c r="C127" s="28" t="s">
        <v>344</v>
      </c>
      <c r="D127" s="28" t="s">
        <v>66</v>
      </c>
      <c r="E127" s="60" t="s">
        <v>75</v>
      </c>
      <c r="F127" s="42" t="s">
        <v>345</v>
      </c>
    </row>
    <row r="128" spans="1:6" ht="28.5" customHeight="1">
      <c r="A128" s="27">
        <v>126</v>
      </c>
      <c r="B128" s="28" t="s">
        <v>346</v>
      </c>
      <c r="C128" s="28" t="s">
        <v>347</v>
      </c>
      <c r="D128" s="28" t="s">
        <v>69</v>
      </c>
      <c r="E128" s="60" t="s">
        <v>70</v>
      </c>
      <c r="F128" s="42" t="s">
        <v>348</v>
      </c>
    </row>
    <row r="129" spans="1:6" ht="30.75" customHeight="1">
      <c r="A129" s="27">
        <v>127</v>
      </c>
      <c r="B129" s="28" t="s">
        <v>346</v>
      </c>
      <c r="C129" s="28" t="s">
        <v>349</v>
      </c>
      <c r="D129" s="28" t="s">
        <v>69</v>
      </c>
      <c r="E129" s="60" t="s">
        <v>70</v>
      </c>
      <c r="F129" s="42" t="s">
        <v>350</v>
      </c>
    </row>
    <row r="130" spans="1:6" ht="27.75" customHeight="1">
      <c r="A130" s="27">
        <v>128</v>
      </c>
      <c r="B130" s="28" t="s">
        <v>346</v>
      </c>
      <c r="C130" s="28" t="s">
        <v>351</v>
      </c>
      <c r="D130" s="28" t="s">
        <v>99</v>
      </c>
      <c r="E130" s="60" t="s">
        <v>352</v>
      </c>
      <c r="F130" s="42" t="s">
        <v>353</v>
      </c>
    </row>
    <row r="131" spans="1:6" ht="30.75" customHeight="1">
      <c r="A131" s="27">
        <v>129</v>
      </c>
      <c r="B131" s="28" t="s">
        <v>346</v>
      </c>
      <c r="C131" s="28" t="s">
        <v>354</v>
      </c>
      <c r="D131" s="28" t="s">
        <v>69</v>
      </c>
      <c r="E131" s="60" t="s">
        <v>70</v>
      </c>
      <c r="F131" s="42" t="s">
        <v>355</v>
      </c>
    </row>
    <row r="132" spans="1:6" ht="32.25" customHeight="1">
      <c r="A132" s="27">
        <v>130</v>
      </c>
      <c r="B132" s="28" t="s">
        <v>346</v>
      </c>
      <c r="C132" s="28" t="s">
        <v>356</v>
      </c>
      <c r="D132" s="28" t="s">
        <v>99</v>
      </c>
      <c r="E132" s="60" t="s">
        <v>102</v>
      </c>
      <c r="F132" s="42" t="s">
        <v>357</v>
      </c>
    </row>
    <row r="133" spans="1:6" ht="28.5" customHeight="1">
      <c r="A133" s="27">
        <v>131</v>
      </c>
      <c r="B133" s="28" t="s">
        <v>346</v>
      </c>
      <c r="C133" s="28" t="s">
        <v>358</v>
      </c>
      <c r="D133" s="28" t="s">
        <v>69</v>
      </c>
      <c r="E133" s="60" t="s">
        <v>70</v>
      </c>
      <c r="F133" s="42" t="s">
        <v>359</v>
      </c>
    </row>
    <row r="134" spans="1:6" ht="28.5" customHeight="1">
      <c r="A134" s="27">
        <v>132</v>
      </c>
      <c r="B134" s="28" t="s">
        <v>346</v>
      </c>
      <c r="C134" s="28" t="s">
        <v>360</v>
      </c>
      <c r="D134" s="28" t="s">
        <v>99</v>
      </c>
      <c r="E134" s="60" t="s">
        <v>102</v>
      </c>
      <c r="F134" s="42" t="s">
        <v>361</v>
      </c>
    </row>
    <row r="135" spans="1:6" ht="28.5" customHeight="1">
      <c r="A135" s="27">
        <v>133</v>
      </c>
      <c r="B135" s="28" t="s">
        <v>346</v>
      </c>
      <c r="C135" s="28" t="s">
        <v>362</v>
      </c>
      <c r="D135" s="28" t="s">
        <v>66</v>
      </c>
      <c r="E135" s="60" t="s">
        <v>75</v>
      </c>
      <c r="F135" s="42" t="s">
        <v>363</v>
      </c>
    </row>
    <row r="136" spans="1:6" ht="29.25" customHeight="1">
      <c r="A136" s="27">
        <v>134</v>
      </c>
      <c r="B136" s="28" t="s">
        <v>346</v>
      </c>
      <c r="C136" s="28" t="s">
        <v>362</v>
      </c>
      <c r="D136" s="28" t="s">
        <v>69</v>
      </c>
      <c r="E136" s="60" t="s">
        <v>70</v>
      </c>
      <c r="F136" s="42" t="s">
        <v>364</v>
      </c>
    </row>
    <row r="137" spans="1:6" ht="27.75" customHeight="1">
      <c r="A137" s="27">
        <v>135</v>
      </c>
      <c r="B137" s="28" t="s">
        <v>346</v>
      </c>
      <c r="C137" s="28" t="s">
        <v>365</v>
      </c>
      <c r="D137" s="28" t="s">
        <v>69</v>
      </c>
      <c r="E137" s="60" t="s">
        <v>70</v>
      </c>
      <c r="F137" s="42" t="s">
        <v>366</v>
      </c>
    </row>
    <row r="138" spans="1:6" ht="30" customHeight="1">
      <c r="A138" s="27">
        <v>136</v>
      </c>
      <c r="B138" s="28" t="s">
        <v>346</v>
      </c>
      <c r="C138" s="28" t="s">
        <v>367</v>
      </c>
      <c r="D138" s="28" t="s">
        <v>99</v>
      </c>
      <c r="E138" s="60" t="s">
        <v>70</v>
      </c>
      <c r="F138" s="42" t="s">
        <v>368</v>
      </c>
    </row>
    <row r="139" spans="1:6" ht="27.75" customHeight="1">
      <c r="A139" s="27">
        <v>137</v>
      </c>
      <c r="B139" s="28" t="s">
        <v>346</v>
      </c>
      <c r="C139" s="28" t="s">
        <v>369</v>
      </c>
      <c r="D139" s="28" t="s">
        <v>99</v>
      </c>
      <c r="E139" s="60" t="s">
        <v>102</v>
      </c>
      <c r="F139" s="42" t="s">
        <v>370</v>
      </c>
    </row>
    <row r="140" spans="1:6" ht="29.25" customHeight="1">
      <c r="A140" s="27">
        <v>138</v>
      </c>
      <c r="B140" s="28" t="s">
        <v>346</v>
      </c>
      <c r="C140" s="28" t="s">
        <v>371</v>
      </c>
      <c r="D140" s="28" t="s">
        <v>69</v>
      </c>
      <c r="E140" s="60" t="s">
        <v>372</v>
      </c>
      <c r="F140" s="42" t="s">
        <v>373</v>
      </c>
    </row>
    <row r="141" spans="1:6" ht="27.75" customHeight="1">
      <c r="A141" s="27">
        <v>139</v>
      </c>
      <c r="B141" s="28" t="s">
        <v>374</v>
      </c>
      <c r="C141" s="28" t="s">
        <v>375</v>
      </c>
      <c r="D141" s="28" t="s">
        <v>99</v>
      </c>
      <c r="E141" s="60" t="s">
        <v>177</v>
      </c>
      <c r="F141" s="42" t="s">
        <v>376</v>
      </c>
    </row>
    <row r="142" spans="1:6" ht="27" customHeight="1">
      <c r="A142" s="27">
        <v>140</v>
      </c>
      <c r="B142" s="28" t="s">
        <v>374</v>
      </c>
      <c r="C142" s="28" t="s">
        <v>377</v>
      </c>
      <c r="D142" s="28" t="s">
        <v>69</v>
      </c>
      <c r="E142" s="60" t="s">
        <v>91</v>
      </c>
      <c r="F142" s="42" t="s">
        <v>378</v>
      </c>
    </row>
    <row r="143" spans="1:6" ht="31.5" customHeight="1">
      <c r="A143" s="27">
        <v>141</v>
      </c>
      <c r="B143" s="28" t="s">
        <v>374</v>
      </c>
      <c r="C143" s="28" t="s">
        <v>379</v>
      </c>
      <c r="D143" s="28" t="s">
        <v>99</v>
      </c>
      <c r="E143" s="60" t="s">
        <v>102</v>
      </c>
      <c r="F143" s="42" t="s">
        <v>380</v>
      </c>
    </row>
    <row r="144" spans="1:6" ht="28.5" customHeight="1">
      <c r="A144" s="27">
        <v>142</v>
      </c>
      <c r="B144" s="28" t="s">
        <v>374</v>
      </c>
      <c r="C144" s="28" t="s">
        <v>381</v>
      </c>
      <c r="D144" s="28" t="s">
        <v>99</v>
      </c>
      <c r="E144" s="60" t="s">
        <v>75</v>
      </c>
      <c r="F144" s="42" t="s">
        <v>382</v>
      </c>
    </row>
    <row r="145" spans="1:6" ht="29.25" customHeight="1">
      <c r="A145" s="27">
        <v>143</v>
      </c>
      <c r="B145" s="41" t="s">
        <v>374</v>
      </c>
      <c r="C145" s="41" t="s">
        <v>261</v>
      </c>
      <c r="D145" s="41" t="s">
        <v>69</v>
      </c>
      <c r="E145" s="62" t="s">
        <v>70</v>
      </c>
      <c r="F145" s="42" t="s">
        <v>383</v>
      </c>
    </row>
    <row r="146" spans="1:6" ht="29.25" customHeight="1">
      <c r="A146" s="27">
        <v>144</v>
      </c>
      <c r="B146" s="42" t="s">
        <v>374</v>
      </c>
      <c r="C146" s="42" t="s">
        <v>384</v>
      </c>
      <c r="D146" s="42" t="s">
        <v>99</v>
      </c>
      <c r="E146" s="63" t="s">
        <v>75</v>
      </c>
      <c r="F146" s="42" t="s">
        <v>385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10</vt:i4>
      </vt:variant>
    </vt:vector>
  </HeadingPairs>
  <TitlesOfParts>
    <vt:vector size="10" baseType="lpstr">
      <vt:lpstr>Demografia</vt:lpstr>
      <vt:lpstr>Podmioty gospodarcze</vt:lpstr>
      <vt:lpstr>Dochody własne gmin</vt:lpstr>
      <vt:lpstr>Osoby bezrobotne</vt:lpstr>
      <vt:lpstr>Pomoc społeczna</vt:lpstr>
      <vt:lpstr>Osoby bezdomne</vt:lpstr>
      <vt:lpstr>Infrastruktura społeczna</vt:lpstr>
      <vt:lpstr>Infrastruktura pomocowa</vt:lpstr>
      <vt:lpstr>Dane teleadresowe</vt:lpstr>
      <vt:lpstr>Źródło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elam</dc:creator>
  <cp:lastModifiedBy>agnieszkak</cp:lastModifiedBy>
  <dcterms:created xsi:type="dcterms:W3CDTF">2020-01-23T08:26:37Z</dcterms:created>
  <dcterms:modified xsi:type="dcterms:W3CDTF">2020-12-07T12:02:06Z</dcterms:modified>
</cp:coreProperties>
</file>